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2340" windowWidth="15180" windowHeight="7575" activeTab="1"/>
  </bookViews>
  <sheets>
    <sheet name="1" sheetId="1" r:id="rId1"/>
    <sheet name="續完" sheetId="2" r:id="rId2"/>
    <sheet name="基本資料表" sheetId="3" r:id="rId3"/>
    <sheet name="水體分類" sheetId="4" r:id="rId4"/>
  </sheets>
  <definedNames>
    <definedName name="_xlnm.Print_Area" localSheetId="0">'1'!$B$2:$U$22</definedName>
    <definedName name="_xlnm.Print_Area" localSheetId="2">基本資料表!$B$2:$N$19</definedName>
    <definedName name="_xlnm.Print_Area" localSheetId="1">續完!$B$1:$U$22</definedName>
  </definedNames>
  <calcPr calcId="144525"/>
</workbook>
</file>

<file path=xl/calcChain.xml><?xml version="1.0" encoding="utf-8"?>
<calcChain xmlns="http://schemas.openxmlformats.org/spreadsheetml/2006/main">
  <c r="E4" i="4" l="1"/>
  <c r="E3" i="4"/>
  <c r="B4" i="4"/>
  <c r="D4" i="4"/>
  <c r="C4" i="4"/>
  <c r="B3" i="4"/>
  <c r="C3" i="4"/>
  <c r="D3" i="4"/>
  <c r="A4" i="4"/>
  <c r="A3" i="4"/>
  <c r="F3" i="4" l="1"/>
  <c r="G3" i="4" s="1"/>
  <c r="E6" i="3" s="1"/>
  <c r="F4" i="4"/>
  <c r="G4" i="4" s="1"/>
  <c r="E7" i="3" s="1"/>
  <c r="E12" i="1" l="1"/>
  <c r="E12" i="2"/>
  <c r="E11" i="1"/>
  <c r="E11" i="2"/>
</calcChain>
</file>

<file path=xl/sharedStrings.xml><?xml version="1.0" encoding="utf-8"?>
<sst xmlns="http://schemas.openxmlformats.org/spreadsheetml/2006/main" count="172" uniqueCount="127">
  <si>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</si>
  <si>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</si>
  <si>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</si>
  <si>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</si>
  <si>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</si>
  <si>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</si>
  <si>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</si>
  <si>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</si>
  <si>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</si>
  <si>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</si>
  <si>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</si>
  <si>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</si>
  <si>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</si>
  <si>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</si>
  <si>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</si>
  <si>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</si>
  <si>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</si>
  <si>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</si>
  <si>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</si>
  <si>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</si>
  <si>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</si>
  <si>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</si>
  <si>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</si>
  <si>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</si>
  <si>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</si>
  <si>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</si>
  <si>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</si>
  <si>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</si>
  <si>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</si>
  <si>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</si>
  <si>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</si>
  <si>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</si>
  <si>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</si>
  <si>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</si>
  <si>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</si>
  <si>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</si>
  <si>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</si>
  <si>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</si>
  <si>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</si>
  <si>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岸邊</t>
  </si>
  <si>
    <t>主辦統計人員</t>
    <phoneticPr fontId="12" type="noConversion"/>
  </si>
  <si>
    <t>機關長官</t>
    <phoneticPr fontId="12" type="noConversion"/>
  </si>
  <si>
    <t>填表</t>
    <phoneticPr fontId="12" type="noConversion"/>
  </si>
  <si>
    <r>
      <t>期間終了</t>
    </r>
    <r>
      <rPr>
        <sz val="14"/>
        <rFont val="Times New Roman"/>
        <family val="1"/>
      </rPr>
      <t>1</t>
    </r>
    <r>
      <rPr>
        <sz val="14"/>
        <rFont val="標楷體"/>
        <family val="4"/>
        <charset val="136"/>
      </rPr>
      <t>個月內編報</t>
    </r>
    <phoneticPr fontId="12" type="noConversion"/>
  </si>
  <si>
    <t>機關長官</t>
    <phoneticPr fontId="12" type="noConversion"/>
  </si>
  <si>
    <t>1134-05-02-2</t>
    <phoneticPr fontId="12" type="noConversion"/>
  </si>
  <si>
    <t>臺中市政府環境保護局</t>
    <phoneticPr fontId="12" type="noConversion"/>
  </si>
  <si>
    <t>臺中市水質監測站基本資料表</t>
    <phoneticPr fontId="12" type="noConversion"/>
  </si>
  <si>
    <t>業務主管人員</t>
    <phoneticPr fontId="12" type="noConversion"/>
  </si>
  <si>
    <t>油脂</t>
    <phoneticPr fontId="12" type="noConversion"/>
  </si>
  <si>
    <t>mg/L</t>
    <phoneticPr fontId="12" type="noConversion"/>
  </si>
  <si>
    <t xml:space="preserve">        審核</t>
    <phoneticPr fontId="12" type="noConversion"/>
  </si>
  <si>
    <t xml:space="preserve">     業務主管人員</t>
    <phoneticPr fontId="12" type="noConversion"/>
  </si>
  <si>
    <t>鎳</t>
    <phoneticPr fontId="12" type="noConversion"/>
  </si>
  <si>
    <t>銅</t>
    <phoneticPr fontId="12" type="noConversion"/>
  </si>
  <si>
    <t>鋅</t>
    <phoneticPr fontId="12" type="noConversion"/>
  </si>
  <si>
    <t>錳</t>
    <phoneticPr fontId="12" type="noConversion"/>
  </si>
  <si>
    <t>硝酸鹽氮</t>
    <phoneticPr fontId="12" type="noConversion"/>
  </si>
  <si>
    <t>亞硝酸鹽氮</t>
    <phoneticPr fontId="12" type="noConversion"/>
  </si>
  <si>
    <t>-</t>
    <phoneticPr fontId="12" type="noConversion"/>
  </si>
  <si>
    <t>水體分類水質標準</t>
    <phoneticPr fontId="19" type="noConversion"/>
  </si>
  <si>
    <t>水質測站</t>
    <phoneticPr fontId="12" type="noConversion"/>
  </si>
  <si>
    <t>溶氧量</t>
    <phoneticPr fontId="19" type="noConversion"/>
  </si>
  <si>
    <t>生化需氧量</t>
    <phoneticPr fontId="19" type="noConversion"/>
  </si>
  <si>
    <t>大腸桿菌群</t>
    <phoneticPr fontId="19" type="noConversion"/>
  </si>
  <si>
    <t>水體分類等級</t>
    <phoneticPr fontId="19" type="noConversion"/>
  </si>
  <si>
    <t>水體分類</t>
    <phoneticPr fontId="19" type="noConversion"/>
  </si>
  <si>
    <t>距離(公里)</t>
    <phoneticPr fontId="12" type="noConversion"/>
  </si>
  <si>
    <t>ˇ</t>
    <phoneticPr fontId="12" type="noConversion"/>
  </si>
  <si>
    <t>監    測    項    目</t>
    <phoneticPr fontId="12" type="noConversion"/>
  </si>
  <si>
    <t>流 域 別</t>
    <phoneticPr fontId="12" type="noConversion"/>
  </si>
  <si>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</si>
  <si>
    <r>
      <t>季</t>
    </r>
    <r>
      <rPr>
        <sz val="14"/>
        <rFont val="Times New Roman"/>
        <family val="1"/>
      </rPr>
      <t xml:space="preserve">    </t>
    </r>
    <r>
      <rPr>
        <sz val="14"/>
        <rFont val="標楷體"/>
        <family val="4"/>
        <charset val="136"/>
      </rPr>
      <t>報</t>
    </r>
  </si>
  <si>
    <r>
      <t>表</t>
    </r>
    <r>
      <rPr>
        <sz val="14"/>
        <rFont val="Times New Roman"/>
        <family val="1"/>
      </rPr>
      <t xml:space="preserve">    </t>
    </r>
    <r>
      <rPr>
        <sz val="14"/>
        <rFont val="標楷體"/>
        <family val="4"/>
        <charset val="136"/>
      </rPr>
      <t>號</t>
    </r>
  </si>
  <si>
    <r>
      <t>水</t>
    </r>
    <r>
      <rPr>
        <sz val="14"/>
        <rFont val="Times New Roman"/>
        <family val="1"/>
      </rPr>
      <t xml:space="preserve"> </t>
    </r>
    <r>
      <rPr>
        <sz val="14"/>
        <rFont val="標楷體"/>
        <family val="4"/>
        <charset val="136"/>
      </rPr>
      <t>體</t>
    </r>
  </si>
  <si>
    <r>
      <t>生</t>
    </r>
    <r>
      <rPr>
        <sz val="14"/>
        <rFont val="Times New Roman"/>
        <family val="1"/>
      </rPr>
      <t xml:space="preserve">  </t>
    </r>
    <r>
      <rPr>
        <sz val="14"/>
        <rFont val="標楷體"/>
        <family val="4"/>
        <charset val="136"/>
      </rPr>
      <t>化</t>
    </r>
  </si>
  <si>
    <r>
      <t>化</t>
    </r>
    <r>
      <rPr>
        <sz val="14"/>
        <rFont val="Times New Roman"/>
        <family val="1"/>
      </rPr>
      <t xml:space="preserve">  </t>
    </r>
    <r>
      <rPr>
        <sz val="14"/>
        <rFont val="標楷體"/>
        <family val="4"/>
        <charset val="136"/>
      </rPr>
      <t>學</t>
    </r>
  </si>
  <si>
    <r>
      <t>懸</t>
    </r>
    <r>
      <rPr>
        <sz val="14"/>
        <rFont val="Times New Roman"/>
        <family val="1"/>
      </rPr>
      <t xml:space="preserve"> </t>
    </r>
    <r>
      <rPr>
        <sz val="14"/>
        <rFont val="標楷體"/>
        <family val="4"/>
        <charset val="136"/>
      </rPr>
      <t>浮</t>
    </r>
  </si>
  <si>
    <r>
      <t xml:space="preserve"> </t>
    </r>
    <r>
      <rPr>
        <sz val="14"/>
        <rFont val="標楷體"/>
        <family val="4"/>
        <charset val="136"/>
      </rPr>
      <t>河川名稱</t>
    </r>
  </si>
  <si>
    <r>
      <t>監</t>
    </r>
    <r>
      <rPr>
        <sz val="14"/>
        <rFont val="Times New Roman"/>
        <family val="1"/>
      </rPr>
      <t xml:space="preserve"> </t>
    </r>
    <r>
      <rPr>
        <sz val="14"/>
        <rFont val="標楷體"/>
        <family val="4"/>
        <charset val="136"/>
      </rPr>
      <t>測</t>
    </r>
    <r>
      <rPr>
        <sz val="14"/>
        <rFont val="Times New Roman"/>
        <family val="1"/>
      </rPr>
      <t xml:space="preserve"> </t>
    </r>
    <r>
      <rPr>
        <sz val="14"/>
        <rFont val="標楷體"/>
        <family val="4"/>
        <charset val="136"/>
      </rPr>
      <t>站</t>
    </r>
    <r>
      <rPr>
        <sz val="14"/>
        <rFont val="Times New Roman"/>
        <family val="1"/>
      </rPr>
      <t xml:space="preserve"> </t>
    </r>
    <r>
      <rPr>
        <sz val="14"/>
        <rFont val="標楷體"/>
        <family val="4"/>
        <charset val="136"/>
      </rPr>
      <t>名</t>
    </r>
  </si>
  <si>
    <r>
      <t>分</t>
    </r>
    <r>
      <rPr>
        <sz val="14"/>
        <rFont val="Times New Roman"/>
        <family val="1"/>
      </rPr>
      <t xml:space="preserve"> </t>
    </r>
    <r>
      <rPr>
        <sz val="14"/>
        <rFont val="標楷體"/>
        <family val="4"/>
        <charset val="136"/>
      </rPr>
      <t>類</t>
    </r>
  </si>
  <si>
    <r>
      <t>水</t>
    </r>
    <r>
      <rPr>
        <sz val="14"/>
        <rFont val="Times New Roman"/>
        <family val="1"/>
      </rPr>
      <t xml:space="preserve"> </t>
    </r>
    <r>
      <rPr>
        <sz val="14"/>
        <rFont val="標楷體"/>
        <family val="4"/>
        <charset val="136"/>
      </rPr>
      <t>溫</t>
    </r>
  </si>
  <si>
    <r>
      <t>pH</t>
    </r>
    <r>
      <rPr>
        <sz val="14"/>
        <rFont val="標楷體"/>
        <family val="4"/>
        <charset val="136"/>
      </rPr>
      <t>值</t>
    </r>
  </si>
  <si>
    <r>
      <t>總</t>
    </r>
    <r>
      <rPr>
        <sz val="14"/>
        <rFont val="Times New Roman"/>
        <family val="1"/>
      </rPr>
      <t xml:space="preserve"> </t>
    </r>
    <r>
      <rPr>
        <sz val="14"/>
        <rFont val="標楷體"/>
        <family val="4"/>
        <charset val="136"/>
      </rPr>
      <t>氮</t>
    </r>
  </si>
  <si>
    <r>
      <t>總</t>
    </r>
    <r>
      <rPr>
        <sz val="14"/>
        <rFont val="Times New Roman"/>
        <family val="1"/>
      </rPr>
      <t xml:space="preserve"> </t>
    </r>
    <r>
      <rPr>
        <sz val="14"/>
        <rFont val="標楷體"/>
        <family val="4"/>
        <charset val="136"/>
      </rPr>
      <t>磷</t>
    </r>
  </si>
  <si>
    <r>
      <t>固</t>
    </r>
    <r>
      <rPr>
        <sz val="14"/>
        <rFont val="Times New Roman"/>
        <family val="1"/>
      </rPr>
      <t xml:space="preserve"> </t>
    </r>
    <r>
      <rPr>
        <sz val="14"/>
        <rFont val="標楷體"/>
        <family val="4"/>
        <charset val="136"/>
      </rPr>
      <t>體</t>
    </r>
  </si>
  <si>
    <r>
      <t>等</t>
    </r>
    <r>
      <rPr>
        <sz val="14"/>
        <rFont val="Times New Roman"/>
        <family val="1"/>
      </rPr>
      <t xml:space="preserve"> </t>
    </r>
    <r>
      <rPr>
        <sz val="14"/>
        <rFont val="標楷體"/>
        <family val="4"/>
        <charset val="136"/>
      </rPr>
      <t>級</t>
    </r>
  </si>
  <si>
    <r>
      <t>(5</t>
    </r>
    <r>
      <rPr>
        <sz val="12"/>
        <rFont val="標楷體"/>
        <family val="4"/>
        <charset val="136"/>
      </rPr>
      <t>天</t>
    </r>
    <r>
      <rPr>
        <sz val="12"/>
        <rFont val="Times New Roman"/>
        <family val="1"/>
      </rPr>
      <t>20</t>
    </r>
    <r>
      <rPr>
        <sz val="12"/>
        <rFont val="標楷體"/>
        <family val="4"/>
        <charset val="136"/>
      </rPr>
      <t>℃</t>
    </r>
    <r>
      <rPr>
        <sz val="12"/>
        <rFont val="Times New Roman"/>
        <family val="1"/>
      </rPr>
      <t>)</t>
    </r>
  </si>
  <si>
    <r>
      <t>mg/L(</t>
    </r>
    <r>
      <rPr>
        <sz val="14"/>
        <rFont val="標楷體"/>
        <family val="4"/>
        <charset val="136"/>
      </rPr>
      <t>統計至小數第</t>
    </r>
    <r>
      <rPr>
        <sz val="14"/>
        <rFont val="Times New Roman"/>
        <family val="1"/>
      </rPr>
      <t>4</t>
    </r>
    <r>
      <rPr>
        <sz val="14"/>
        <rFont val="標楷體"/>
        <family val="4"/>
        <charset val="136"/>
      </rPr>
      <t>位</t>
    </r>
    <r>
      <rPr>
        <sz val="14"/>
        <rFont val="Times New Roman"/>
        <family val="1"/>
      </rPr>
      <t>)</t>
    </r>
    <phoneticPr fontId="12" type="noConversion"/>
  </si>
  <si>
    <r>
      <t>臺　中　市　河　川　水　質　監　測　結　果（續</t>
    </r>
    <r>
      <rPr>
        <sz val="28"/>
        <rFont val="Times New Roman"/>
        <family val="1"/>
      </rPr>
      <t>1</t>
    </r>
    <r>
      <rPr>
        <sz val="28"/>
        <rFont val="標楷體"/>
        <family val="4"/>
        <charset val="136"/>
      </rPr>
      <t>完）</t>
    </r>
    <phoneticPr fontId="12" type="noConversion"/>
  </si>
  <si>
    <r>
      <t>大</t>
    </r>
    <r>
      <rPr>
        <sz val="14"/>
        <rFont val="Times New Roman"/>
        <family val="1"/>
      </rPr>
      <t xml:space="preserve">  </t>
    </r>
    <r>
      <rPr>
        <sz val="14"/>
        <rFont val="標楷體"/>
        <family val="4"/>
        <charset val="136"/>
      </rPr>
      <t>腸</t>
    </r>
  </si>
  <si>
    <r>
      <t>界</t>
    </r>
    <r>
      <rPr>
        <sz val="14"/>
        <rFont val="Times New Roman"/>
        <family val="1"/>
      </rPr>
      <t xml:space="preserve">  </t>
    </r>
    <r>
      <rPr>
        <sz val="14"/>
        <rFont val="標楷體"/>
        <family val="4"/>
        <charset val="136"/>
      </rPr>
      <t>面</t>
    </r>
  </si>
  <si>
    <r>
      <t>氨</t>
    </r>
    <r>
      <rPr>
        <sz val="14"/>
        <rFont val="Times New Roman"/>
        <family val="1"/>
      </rPr>
      <t xml:space="preserve"> </t>
    </r>
    <r>
      <rPr>
        <sz val="14"/>
        <rFont val="標楷體"/>
        <family val="4"/>
        <charset val="136"/>
      </rPr>
      <t>氮</t>
    </r>
  </si>
  <si>
    <r>
      <t>氯</t>
    </r>
    <r>
      <rPr>
        <sz val="14"/>
        <rFont val="Times New Roman"/>
        <family val="1"/>
      </rPr>
      <t xml:space="preserve"> </t>
    </r>
    <r>
      <rPr>
        <sz val="14"/>
        <rFont val="標楷體"/>
        <family val="4"/>
        <charset val="136"/>
      </rPr>
      <t>鹽</t>
    </r>
  </si>
  <si>
    <r>
      <t>濁</t>
    </r>
    <r>
      <rPr>
        <sz val="14"/>
        <rFont val="Times New Roman"/>
        <family val="1"/>
      </rPr>
      <t xml:space="preserve"> </t>
    </r>
    <r>
      <rPr>
        <sz val="14"/>
        <rFont val="標楷體"/>
        <family val="4"/>
        <charset val="136"/>
      </rPr>
      <t>度</t>
    </r>
  </si>
  <si>
    <r>
      <t>cm/25</t>
    </r>
    <r>
      <rPr>
        <sz val="14"/>
        <rFont val="標楷體"/>
        <family val="4"/>
        <charset val="136"/>
      </rPr>
      <t>℃</t>
    </r>
  </si>
  <si>
    <r>
      <t>資料來源：依據本市河川水質監測資料編製。</t>
    </r>
    <r>
      <rPr>
        <sz val="14"/>
        <rFont val="Times New Roman"/>
        <family val="1"/>
      </rPr>
      <t xml:space="preserve"> </t>
    </r>
    <phoneticPr fontId="12" type="noConversion"/>
  </si>
  <si>
    <r>
      <t>填表說明：</t>
    </r>
    <r>
      <rPr>
        <sz val="14"/>
        <rFont val="Times New Roman"/>
        <family val="1"/>
      </rPr>
      <t>1.</t>
    </r>
    <r>
      <rPr>
        <sz val="14"/>
        <rFont val="標楷體"/>
        <family val="4"/>
        <charset val="136"/>
      </rPr>
      <t>本表「水質記錄」之空白欄位係填列除上列監測項目外之其他監測項目，並請註明監測項目名稱及統計單位。</t>
    </r>
  </si>
  <si>
    <r>
      <t>　　　　　</t>
    </r>
    <r>
      <rPr>
        <sz val="14"/>
        <rFont val="Times New Roman"/>
        <family val="1"/>
      </rPr>
      <t>2.</t>
    </r>
    <r>
      <rPr>
        <sz val="14"/>
        <rFont val="標楷體"/>
        <family val="4"/>
        <charset val="136"/>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</si>
  <si>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charset val="136"/>
      </rPr>
      <t>本表編製</t>
    </r>
    <r>
      <rPr>
        <sz val="14"/>
        <rFont val="Times New Roman"/>
        <family val="1"/>
      </rPr>
      <t>1</t>
    </r>
    <r>
      <rPr>
        <sz val="14"/>
        <rFont val="標楷體"/>
        <family val="4"/>
        <charset val="136"/>
      </rPr>
      <t>式</t>
    </r>
    <r>
      <rPr>
        <sz val="14"/>
        <rFont val="Times New Roman"/>
        <family val="1"/>
      </rPr>
      <t>3</t>
    </r>
    <r>
      <rPr>
        <sz val="14"/>
        <rFont val="標楷體"/>
        <family val="4"/>
        <charset val="136"/>
      </rPr>
      <t>份，</t>
    </r>
    <r>
      <rPr>
        <sz val="14"/>
        <rFont val="Times New Roman"/>
        <family val="1"/>
      </rPr>
      <t>1</t>
    </r>
    <r>
      <rPr>
        <sz val="14"/>
        <rFont val="標楷體"/>
        <family val="4"/>
        <charset val="136"/>
      </rPr>
      <t>份送市政府主計處，</t>
    </r>
    <r>
      <rPr>
        <sz val="14"/>
        <rFont val="Times New Roman"/>
        <family val="1"/>
      </rPr>
      <t>1</t>
    </r>
    <r>
      <rPr>
        <sz val="14"/>
        <rFont val="標楷體"/>
        <family val="4"/>
        <charset val="136"/>
      </rPr>
      <t>份送本局會計室，</t>
    </r>
    <r>
      <rPr>
        <sz val="14"/>
        <rFont val="Times New Roman"/>
        <family val="1"/>
      </rPr>
      <t>1</t>
    </r>
    <r>
      <rPr>
        <sz val="14"/>
        <rFont val="標楷體"/>
        <family val="4"/>
        <charset val="136"/>
      </rPr>
      <t>份自存。</t>
    </r>
    <phoneticPr fontId="12" type="noConversion"/>
  </si>
  <si>
    <t>船上</t>
    <phoneticPr fontId="12" type="noConversion"/>
  </si>
  <si>
    <t>-</t>
    <phoneticPr fontId="12" type="noConversion"/>
  </si>
  <si>
    <t>mmho/</t>
    <phoneticPr fontId="12" type="noConversion"/>
  </si>
  <si>
    <t>海域地面水體分類分為甲、乙、丙三類，其適用性質如下：</t>
  </si>
  <si>
    <t>    一、甲類：適用於一級水產用水、游泳、乙類及丙類。</t>
  </si>
  <si>
    <t>    二、乙類：適用於二級水產用水、二級工業用水及環境保育。</t>
  </si>
  <si>
    <t>    三、丙類：適用環境保育。</t>
  </si>
  <si>
    <t>中華民國102年 4 月 13 日編製</t>
    <phoneticPr fontId="12" type="noConversion"/>
  </si>
  <si>
    <t>臺中市大安濱海樂園周邊及大甲溪出海口河川水質監測結果</t>
    <phoneticPr fontId="12" type="noConversion"/>
  </si>
  <si>
    <t>大安海水浴場南堤</t>
    <phoneticPr fontId="12" type="noConversion"/>
  </si>
  <si>
    <t>大安海水浴場北堤</t>
    <phoneticPr fontId="12" type="noConversion"/>
  </si>
  <si>
    <t>120°34’35”</t>
    <phoneticPr fontId="12" type="noConversion"/>
  </si>
  <si>
    <t>24°23’12”</t>
    <phoneticPr fontId="12" type="noConversion"/>
  </si>
  <si>
    <t>120°34’30”</t>
    <phoneticPr fontId="12" type="noConversion"/>
  </si>
  <si>
    <t>24°23’07”</t>
    <phoneticPr fontId="12" type="noConversion"/>
  </si>
  <si>
    <t>大安海水浴場北堤</t>
    <phoneticPr fontId="12" type="noConversion"/>
  </si>
  <si>
    <t>大安海水浴場南堤</t>
    <phoneticPr fontId="12" type="noConversion"/>
  </si>
  <si>
    <t>水溫、pH、導電度、DO、氨氮、大腸桿菌群、總磷、硝酸鹽氮、亞硝酸鹽氮、總氮、鹽度、矽酸鹽、濁度、腸球菌</t>
    <phoneticPr fontId="12" type="noConversion"/>
  </si>
  <si>
    <t xml:space="preserve"> 矽酸鹽</t>
    <phoneticPr fontId="12" type="noConversion"/>
  </si>
  <si>
    <t>mg/L</t>
    <phoneticPr fontId="12" type="noConversion"/>
  </si>
  <si>
    <t>中華民國 102年5 月底</t>
    <phoneticPr fontId="12" type="noConversion"/>
  </si>
  <si>
    <t>台中海岸</t>
    <phoneticPr fontId="12" type="noConversion"/>
  </si>
  <si>
    <t>大安海水浴場南堤</t>
    <phoneticPr fontId="12" type="noConversion"/>
  </si>
  <si>
    <r>
      <t>中華民國</t>
    </r>
    <r>
      <rPr>
        <sz val="16"/>
        <rFont val="Times New Roman"/>
        <family val="1"/>
      </rPr>
      <t>102</t>
    </r>
    <r>
      <rPr>
        <sz val="16"/>
        <rFont val="標楷體"/>
        <family val="4"/>
        <charset val="136"/>
      </rPr>
      <t>年</t>
    </r>
    <r>
      <rPr>
        <sz val="16"/>
        <rFont val="Times New Roman"/>
        <family val="1"/>
      </rPr>
      <t xml:space="preserve"> 9</t>
    </r>
    <r>
      <rPr>
        <sz val="16"/>
        <rFont val="標楷體"/>
        <family val="4"/>
        <charset val="136"/>
      </rPr>
      <t>月</t>
    </r>
    <r>
      <rPr>
        <sz val="16"/>
        <rFont val="Times New Roman"/>
        <family val="1"/>
      </rPr>
      <t xml:space="preserve"> </t>
    </r>
    <r>
      <rPr>
        <sz val="16"/>
        <rFont val="標楷體"/>
        <family val="4"/>
        <charset val="136"/>
      </rPr>
      <t>至</t>
    </r>
    <r>
      <rPr>
        <sz val="16"/>
        <rFont val="Times New Roman"/>
        <family val="1"/>
      </rPr>
      <t xml:space="preserve"> 9</t>
    </r>
    <r>
      <rPr>
        <sz val="16"/>
        <rFont val="標楷體"/>
        <family val="4"/>
        <charset val="136"/>
      </rPr>
      <t>月</t>
    </r>
    <phoneticPr fontId="12" type="noConversion"/>
  </si>
  <si>
    <r>
      <t xml:space="preserve">中華民國 </t>
    </r>
    <r>
      <rPr>
        <sz val="18"/>
        <rFont val="Times New Roman"/>
        <family val="1"/>
      </rPr>
      <t xml:space="preserve">102 </t>
    </r>
    <r>
      <rPr>
        <sz val="18"/>
        <rFont val="標楷體"/>
        <family val="4"/>
        <charset val="136"/>
      </rPr>
      <t>年</t>
    </r>
    <r>
      <rPr>
        <sz val="18"/>
        <rFont val="Times New Roman"/>
        <family val="1"/>
      </rPr>
      <t xml:space="preserve"> 9</t>
    </r>
    <r>
      <rPr>
        <sz val="18"/>
        <rFont val="標楷體"/>
        <family val="4"/>
        <charset val="136"/>
      </rPr>
      <t>月</t>
    </r>
    <r>
      <rPr>
        <sz val="18"/>
        <rFont val="Times New Roman"/>
        <family val="1"/>
      </rPr>
      <t xml:space="preserve"> </t>
    </r>
    <r>
      <rPr>
        <sz val="18"/>
        <rFont val="標楷體"/>
        <family val="4"/>
        <charset val="136"/>
      </rPr>
      <t>至</t>
    </r>
    <r>
      <rPr>
        <sz val="18"/>
        <rFont val="Times New Roman"/>
        <family val="1"/>
      </rPr>
      <t xml:space="preserve"> 9 </t>
    </r>
    <r>
      <rPr>
        <sz val="18"/>
        <rFont val="標楷體"/>
        <family val="4"/>
        <charset val="136"/>
      </rPr>
      <t>月</t>
    </r>
    <phoneticPr fontId="12" type="noConversion"/>
  </si>
  <si>
    <r>
      <t>中華民國</t>
    </r>
    <r>
      <rPr>
        <sz val="14"/>
        <rFont val="Times New Roman"/>
        <family val="1"/>
      </rPr>
      <t>102</t>
    </r>
    <r>
      <rPr>
        <sz val="14"/>
        <rFont val="標楷體"/>
        <family val="4"/>
        <charset val="136"/>
      </rPr>
      <t>年</t>
    </r>
    <r>
      <rPr>
        <sz val="14"/>
        <rFont val="Times New Roman"/>
        <family val="1"/>
      </rPr>
      <t xml:space="preserve"> 10 </t>
    </r>
    <r>
      <rPr>
        <sz val="14"/>
        <rFont val="標楷體"/>
        <family val="4"/>
        <charset val="136"/>
      </rPr>
      <t>月</t>
    </r>
    <r>
      <rPr>
        <sz val="14"/>
        <rFont val="Times New Roman"/>
        <family val="1"/>
      </rPr>
      <t xml:space="preserve">14 </t>
    </r>
    <r>
      <rPr>
        <sz val="14"/>
        <rFont val="標楷體"/>
        <family val="4"/>
        <charset val="136"/>
      </rPr>
      <t>日編製</t>
    </r>
    <phoneticPr fontId="12" type="noConversion"/>
  </si>
  <si>
    <r>
      <t>CFU</t>
    </r>
    <r>
      <rPr>
        <sz val="14"/>
        <rFont val="Times New Roman"/>
        <family val="1"/>
      </rPr>
      <t>/100mL</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</si>
</sst>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numFmt numFmtId="177" formatCode="m&quot;月&quot;d&quot;日&quot;"/>
    <numFmt numFmtId="178" formatCode="0.00_ "/>
    <numFmt numFmtId="179" formatCode="0.0_ "/>
    <numFmt numFmtId="180" formatCode="0.0_);[Red]\(0.0\)"/>
    <numFmt numFmtId="181" formatCode="0_ "/>
    <numFmt numFmtId="182" formatCode="0.0;_㠀"/>
    <numFmt numFmtId="183" formatCode="0.000_ "/>
    <numFmt numFmtId="184" formatCode="0.0E+00"/>
  </numFmts>
  <fonts count="26" x14ac:knownFonts="1">
    <font>
      <sz val="12"/>
      <name val="新細明體"/>
      <family val="1"/>
      <charset val="136"/>
    </font>
    <font>
      <sz val="12"/>
      <name val="標楷體"/>
      <family val="4"/>
      <charset val="136"/>
    </font>
    <font>
      <sz val="20"/>
      <name val="標楷體"/>
      <family val="4"/>
      <charset val="136"/>
    </font>
    <font>
      <sz val="16"/>
      <name val="標楷體"/>
      <family val="4"/>
      <charset val="136"/>
    </font>
    <font>
      <sz val="12"/>
      <name val="Courier"/>
      <family val="3"/>
    </font>
    <font>
      <sz val="14"/>
      <name val="標楷體"/>
      <family val="4"/>
      <charset val="136"/>
    </font>
    <font>
      <sz val="14"/>
      <name val="新細明體"/>
      <family val="1"/>
      <charset val="136"/>
    </font>
    <font>
      <vertAlign val="superscript"/>
      <sz val="18"/>
      <name val="標楷體"/>
      <family val="4"/>
      <charset val="136"/>
    </font>
    <font>
      <sz val="18"/>
      <name val="標楷體"/>
      <family val="4"/>
      <charset val="136"/>
    </font>
    <font>
      <sz val="16"/>
      <color indexed="12"/>
      <name val="標楷體"/>
      <family val="4"/>
      <charset val="136"/>
    </font>
    <font>
      <sz val="24"/>
      <name val="標楷體"/>
      <family val="4"/>
      <charset val="136"/>
    </font>
    <font>
      <sz val="14"/>
      <name val="Times New Roman"/>
      <family val="1"/>
    </font>
    <font>
      <sz val="9"/>
      <name val="新細明體"/>
      <family val="1"/>
      <charset val="136"/>
    </font>
    <font>
      <sz val="28"/>
      <name val="標楷體"/>
      <family val="4"/>
      <charset val="136"/>
    </font>
    <font>
      <sz val="12"/>
      <name val="新細明體"/>
      <family val="1"/>
      <charset val="136"/>
    </font>
    <font>
      <sz val="11"/>
      <name val="標楷體"/>
      <family val="4"/>
      <charset val="136"/>
    </font>
    <font>
      <sz val="12"/>
      <color indexed="14"/>
      <name val="標楷體"/>
      <family val="4"/>
      <charset val="136"/>
    </font>
    <font>
      <sz val="16"/>
      <name val="Times New Roman"/>
      <family val="1"/>
    </font>
    <font>
      <sz val="12"/>
      <name val="Times New Roman"/>
      <family val="1"/>
    </font>
    <font>
      <sz val="9"/>
      <name val="細明體"/>
      <family val="3"/>
      <charset val="136"/>
    </font>
    <font>
      <sz val="11"/>
      <name val="Times New Roman"/>
      <family val="1"/>
    </font>
    <font>
      <sz val="28"/>
      <name val="Times New Roman"/>
      <family val="1"/>
    </font>
    <font>
      <sz val="18"/>
      <name val="Times New Roman"/>
      <family val="1"/>
    </font>
    <font>
      <sz val="12"/>
      <color indexed="8"/>
      <name val="標楷體"/>
      <family val="4"/>
      <charset val="136"/>
    </font>
    <font>
      <sz val="14"/>
      <color indexed="8"/>
      <name val="標楷體"/>
      <family val="4"/>
      <charset val="136"/>
    </font>
    <font>
      <sz val="14"/>
      <color indexed="8"/>
      <name val="Times New Roman"/>
      <family val="1"/>
    </font>
  </fonts>
  <fills count="2">
    <fill>
      <patternFill patternType="none"/>
    </fill>
    <fill>
      <patternFill patternType="gray125"/>
    </fill>
  </fills>
  <borders count="50">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ck">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right/>
      <top/>
      <bottom style="thick">
        <color indexed="64"/>
      </bottom>
      <diagonal/>
    </border>
    <border>
      <left style="thick">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ck">
        <color indexed="64"/>
      </left>
      <right style="thin">
        <color indexed="64"/>
      </right>
      <top/>
      <bottom style="thick">
        <color indexed="64"/>
      </bottom>
      <diagonal/>
    </border>
    <border>
      <left/>
      <right style="medium">
        <color indexed="64"/>
      </right>
      <top/>
      <bottom style="thick">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thick">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ck">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4">
    <xf numFmtId="0" fontId="0" fillId="0" borderId="0"/>
    <xf numFmtId="176" fontId="4" fillId="0" borderId="0"/>
    <xf numFmtId="0" fontId="14" fillId="0" borderId="0">
      <alignment vertical="center"/>
    </xf>
    <xf numFmtId="0" fontId="4" fillId="0" borderId="0"/>
  </cellStyleXfs>
  <cellXfs count="198">
    <xf numFmtId="0" fontId="0" fillId="0" borderId="0" xfId="0"/>
    <xf numFmtId="0" fontId="1" fillId="0" borderId="0" xfId="0" applyFont="1" applyAlignment="1">
      <alignment vertical="center"/>
    </xf>
    <xf numFmtId="0" fontId="1" fillId="0" borderId="0" xfId="0" applyFont="1" applyAlignment="1">
      <alignment horizontal="centerContinuous"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top"/>
    </xf>
    <xf numFmtId="0" fontId="5" fillId="0" borderId="2" xfId="0" quotePrefix="1" applyFont="1" applyBorder="1" applyAlignment="1">
      <alignment horizontal="center" vertical="top"/>
    </xf>
    <xf numFmtId="0" fontId="5" fillId="0" borderId="2" xfId="0" applyFont="1" applyBorder="1" applyAlignment="1">
      <alignment horizontal="center"/>
    </xf>
    <xf numFmtId="0" fontId="5" fillId="0" borderId="2" xfId="0" quotePrefix="1" applyFont="1" applyBorder="1" applyAlignment="1">
      <alignment horizontal="center"/>
    </xf>
    <xf numFmtId="0" fontId="5" fillId="0" borderId="2" xfId="0" applyFont="1" applyBorder="1" applyAlignment="1">
      <alignment horizontal="center" vertical="center"/>
    </xf>
    <xf numFmtId="0" fontId="5" fillId="0" borderId="2" xfId="0" quotePrefix="1" applyFont="1" applyBorder="1" applyAlignment="1">
      <alignment horizontal="center" vertical="center"/>
    </xf>
    <xf numFmtId="0" fontId="3" fillId="0" borderId="0" xfId="0" applyFont="1" applyAlignment="1"/>
    <xf numFmtId="176" fontId="9" fillId="0" borderId="0" xfId="1" applyFont="1" applyAlignment="1" applyProtection="1">
      <alignment horizontal="left"/>
      <protection locked="0"/>
    </xf>
    <xf numFmtId="0" fontId="3" fillId="0" borderId="0" xfId="0" applyFont="1"/>
    <xf numFmtId="176" fontId="3" fillId="0" borderId="0" xfId="1" applyFont="1" applyAlignment="1"/>
    <xf numFmtId="0" fontId="3" fillId="0" borderId="0" xfId="0" applyFont="1" applyAlignment="1">
      <alignment vertical="center"/>
    </xf>
    <xf numFmtId="176" fontId="9" fillId="0" borderId="0" xfId="1" quotePrefix="1" applyFont="1" applyAlignment="1" applyProtection="1">
      <alignment horizontal="left" vertical="center"/>
      <protection locked="0"/>
    </xf>
    <xf numFmtId="176" fontId="9" fillId="0" borderId="0" xfId="1" applyFont="1" applyAlignment="1" applyProtection="1">
      <alignment vertical="center"/>
      <protection locked="0"/>
    </xf>
    <xf numFmtId="176" fontId="3" fillId="0" borderId="0" xfId="1" applyFont="1" applyAlignment="1">
      <alignment vertical="center"/>
    </xf>
    <xf numFmtId="176" fontId="9" fillId="0" borderId="0" xfId="1" applyFont="1" applyAlignment="1" applyProtection="1">
      <alignment horizontal="right"/>
      <protection locked="0"/>
    </xf>
    <xf numFmtId="0" fontId="3" fillId="0" borderId="1" xfId="0" applyFont="1" applyBorder="1" applyAlignment="1">
      <alignment vertical="center"/>
    </xf>
    <xf numFmtId="0" fontId="10"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applyAlignment="1">
      <alignment horizontal="left"/>
    </xf>
    <xf numFmtId="0" fontId="5" fillId="0" borderId="3" xfId="0" applyFont="1" applyBorder="1" applyAlignment="1">
      <alignment horizontal="center"/>
    </xf>
    <xf numFmtId="176" fontId="5" fillId="0" borderId="0" xfId="1" quotePrefix="1" applyFont="1" applyAlignment="1">
      <alignment horizontal="right"/>
    </xf>
    <xf numFmtId="0" fontId="5" fillId="0" borderId="4" xfId="0" quotePrefix="1"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Continuous" vertical="center"/>
    </xf>
    <xf numFmtId="0" fontId="5" fillId="0" borderId="6" xfId="0" quotePrefix="1" applyFont="1" applyBorder="1" applyAlignment="1">
      <alignment horizontal="center" vertical="top"/>
    </xf>
    <xf numFmtId="0" fontId="5" fillId="0" borderId="6" xfId="0" quotePrefix="1" applyFont="1" applyBorder="1" applyAlignment="1">
      <alignment horizontal="center" vertical="center"/>
    </xf>
    <xf numFmtId="0" fontId="5" fillId="0" borderId="7" xfId="0" applyFont="1" applyBorder="1" applyAlignment="1">
      <alignment vertical="center"/>
    </xf>
    <xf numFmtId="0" fontId="7" fillId="0" borderId="8" xfId="0" applyFont="1" applyBorder="1" applyAlignment="1">
      <alignment horizontal="center" vertical="top"/>
    </xf>
    <xf numFmtId="0" fontId="5" fillId="0" borderId="8" xfId="0" quotePrefix="1" applyFont="1" applyBorder="1" applyAlignment="1">
      <alignment horizontal="center" vertical="top"/>
    </xf>
    <xf numFmtId="0" fontId="3" fillId="0" borderId="8" xfId="0" applyFont="1" applyBorder="1" applyAlignment="1">
      <alignment horizontal="center" vertical="center"/>
    </xf>
    <xf numFmtId="0" fontId="3" fillId="0" borderId="8" xfId="0" quotePrefix="1" applyFont="1" applyBorder="1" applyAlignment="1">
      <alignment horizontal="center" vertical="center"/>
    </xf>
    <xf numFmtId="0" fontId="11" fillId="0" borderId="0" xfId="0" applyFont="1" applyAlignment="1">
      <alignment vertical="center"/>
    </xf>
    <xf numFmtId="176" fontId="5" fillId="0" borderId="0" xfId="1" quotePrefix="1" applyFont="1" applyAlignment="1" applyProtection="1">
      <alignment horizontal="left" vertical="center"/>
      <protection locked="0"/>
    </xf>
    <xf numFmtId="176" fontId="5" fillId="0" borderId="0" xfId="1" applyFont="1" applyAlignment="1" applyProtection="1">
      <alignment horizontal="left"/>
      <protection locked="0"/>
    </xf>
    <xf numFmtId="0" fontId="13" fillId="0" borderId="0" xfId="0" applyFont="1" applyAlignment="1">
      <alignment horizontal="centerContinuous" vertical="center"/>
    </xf>
    <xf numFmtId="0" fontId="11" fillId="0" borderId="2" xfId="0" applyFont="1" applyBorder="1" applyAlignment="1">
      <alignment horizontal="center" vertical="top"/>
    </xf>
    <xf numFmtId="0" fontId="11" fillId="0" borderId="2" xfId="0" applyFont="1" applyBorder="1" applyAlignment="1">
      <alignment horizontal="center"/>
    </xf>
    <xf numFmtId="0" fontId="11" fillId="0" borderId="8" xfId="0" quotePrefix="1" applyFont="1" applyBorder="1" applyAlignment="1">
      <alignment horizontal="center" vertical="top"/>
    </xf>
    <xf numFmtId="0" fontId="1" fillId="0" borderId="0" xfId="0" applyFont="1"/>
    <xf numFmtId="176" fontId="1" fillId="0" borderId="0" xfId="1" applyFont="1" applyAlignment="1" applyProtection="1">
      <alignment horizontal="left"/>
      <protection locked="0"/>
    </xf>
    <xf numFmtId="0" fontId="2" fillId="0" borderId="0" xfId="0" applyFont="1" applyBorder="1" applyAlignment="1">
      <alignment horizontal="centerContinuous" vertical="center"/>
    </xf>
    <xf numFmtId="0" fontId="1" fillId="0" borderId="0" xfId="0" applyFont="1" applyBorder="1" applyAlignment="1">
      <alignment horizontal="centerContinuous" vertical="center"/>
    </xf>
    <xf numFmtId="0" fontId="3" fillId="0" borderId="9"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quotePrefix="1"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8" fillId="0" borderId="0" xfId="0" quotePrefix="1" applyFont="1" applyBorder="1" applyAlignment="1">
      <alignment horizontal="centerContinuous" vertical="center"/>
    </xf>
    <xf numFmtId="0" fontId="5" fillId="0" borderId="11" xfId="0" applyFont="1" applyBorder="1" applyAlignment="1">
      <alignment horizontal="centerContinuous" vertical="center"/>
    </xf>
    <xf numFmtId="0" fontId="5" fillId="0" borderId="18" xfId="0" quotePrefix="1" applyFont="1" applyBorder="1" applyAlignment="1">
      <alignment horizontal="center"/>
    </xf>
    <xf numFmtId="0" fontId="5" fillId="0" borderId="18" xfId="0" applyFont="1" applyBorder="1" applyAlignment="1">
      <alignment horizontal="center"/>
    </xf>
    <xf numFmtId="0" fontId="3" fillId="0" borderId="0" xfId="0" applyFont="1" applyBorder="1" applyAlignment="1">
      <alignment horizontal="centerContinuous" vertical="center"/>
    </xf>
    <xf numFmtId="0" fontId="11" fillId="0" borderId="1" xfId="0" applyFont="1" applyBorder="1" applyAlignment="1">
      <alignment vertical="center"/>
    </xf>
    <xf numFmtId="0" fontId="5" fillId="0" borderId="7" xfId="0" applyFont="1" applyBorder="1" applyAlignment="1">
      <alignment horizontal="center" vertical="center"/>
    </xf>
    <xf numFmtId="0" fontId="5" fillId="0" borderId="14" xfId="0" applyFont="1" applyBorder="1" applyAlignment="1">
      <alignment horizontal="left"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3" fillId="0" borderId="1" xfId="0" applyFont="1" applyBorder="1" applyAlignment="1">
      <alignment horizontal="center" vertical="center"/>
    </xf>
    <xf numFmtId="0" fontId="18" fillId="0" borderId="0" xfId="0" applyFont="1"/>
    <xf numFmtId="0" fontId="5" fillId="0" borderId="20" xfId="0" applyFont="1" applyBorder="1" applyAlignment="1">
      <alignment horizontal="center" vertical="center"/>
    </xf>
    <xf numFmtId="0" fontId="16" fillId="0" borderId="21" xfId="0" applyFont="1" applyBorder="1" applyAlignment="1">
      <alignment horizontal="left" vertical="center" wrapText="1"/>
    </xf>
    <xf numFmtId="0" fontId="18" fillId="0" borderId="21" xfId="0" applyFont="1" applyBorder="1" applyAlignment="1">
      <alignment horizontal="center" vertical="center" wrapText="1"/>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16" fillId="0" borderId="21" xfId="0" applyFont="1" applyFill="1" applyBorder="1" applyAlignment="1">
      <alignment horizontal="left" vertical="center" wrapText="1"/>
    </xf>
    <xf numFmtId="0" fontId="18" fillId="0" borderId="21" xfId="0" applyFont="1" applyFill="1" applyBorder="1" applyAlignment="1">
      <alignment horizontal="center" vertical="center" wrapText="1"/>
    </xf>
    <xf numFmtId="0" fontId="16" fillId="0" borderId="20" xfId="0" applyFont="1" applyBorder="1" applyAlignment="1">
      <alignment horizontal="left" vertical="center" wrapText="1"/>
    </xf>
    <xf numFmtId="0" fontId="18" fillId="0" borderId="20" xfId="0" applyFont="1" applyBorder="1" applyAlignment="1">
      <alignment horizontal="center"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18" fillId="0" borderId="0" xfId="0" applyFont="1" applyAlignment="1">
      <alignment horizontal="centerContinuous" vertical="center"/>
    </xf>
    <xf numFmtId="0" fontId="18" fillId="0" borderId="0" xfId="0" applyFont="1" applyAlignment="1">
      <alignment vertical="center"/>
    </xf>
    <xf numFmtId="0" fontId="11" fillId="0" borderId="0" xfId="0" applyFont="1"/>
    <xf numFmtId="0" fontId="11" fillId="0" borderId="0" xfId="0" applyFont="1" applyBorder="1" applyAlignment="1">
      <alignment horizontal="centerContinuous" vertical="center"/>
    </xf>
    <xf numFmtId="0" fontId="11" fillId="0" borderId="25" xfId="0" applyFont="1" applyBorder="1" applyAlignment="1">
      <alignment horizontal="left" vertical="center"/>
    </xf>
    <xf numFmtId="0" fontId="11" fillId="0" borderId="25" xfId="0" applyFont="1" applyBorder="1" applyAlignment="1">
      <alignment vertical="center"/>
    </xf>
    <xf numFmtId="0" fontId="11" fillId="0" borderId="25" xfId="0" applyFont="1" applyBorder="1"/>
    <xf numFmtId="0" fontId="11" fillId="0" borderId="4" xfId="0" applyFont="1" applyBorder="1" applyAlignment="1">
      <alignment horizontal="centerContinuous" vertical="center"/>
    </xf>
    <xf numFmtId="0" fontId="18" fillId="0" borderId="0" xfId="0" applyFont="1" applyBorder="1" applyAlignment="1">
      <alignment horizontal="centerContinuous" vertical="center"/>
    </xf>
    <xf numFmtId="0" fontId="11" fillId="0" borderId="9" xfId="0" quotePrefix="1" applyFont="1" applyBorder="1" applyAlignment="1">
      <alignment horizontal="centerContinuous" vertical="center"/>
    </xf>
    <xf numFmtId="0" fontId="11" fillId="0" borderId="26"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11" xfId="0" applyFont="1" applyBorder="1" applyAlignment="1">
      <alignment horizontal="centerContinuous"/>
    </xf>
    <xf numFmtId="0" fontId="11" fillId="0" borderId="11" xfId="0" applyFont="1" applyBorder="1" applyAlignment="1">
      <alignment horizontal="centerContinuous" vertical="center"/>
    </xf>
    <xf numFmtId="0" fontId="11" fillId="0" borderId="27" xfId="0" applyFont="1" applyBorder="1" applyAlignment="1">
      <alignment horizontal="centerContinuous" vertical="center"/>
    </xf>
    <xf numFmtId="0" fontId="11" fillId="0" borderId="28" xfId="0" applyFont="1" applyBorder="1" applyAlignment="1">
      <alignment horizontal="center" vertical="top"/>
    </xf>
    <xf numFmtId="0" fontId="11" fillId="0" borderId="6" xfId="0" quotePrefix="1" applyFont="1" applyBorder="1" applyAlignment="1">
      <alignment horizontal="center" vertical="top"/>
    </xf>
    <xf numFmtId="0" fontId="11" fillId="0" borderId="2" xfId="0" quotePrefix="1" applyFont="1" applyBorder="1" applyAlignment="1">
      <alignment horizontal="center" vertical="top"/>
    </xf>
    <xf numFmtId="0" fontId="11" fillId="0" borderId="2" xfId="0" applyFont="1" applyBorder="1" applyAlignment="1">
      <alignment vertical="top"/>
    </xf>
    <xf numFmtId="0" fontId="11" fillId="0" borderId="29" xfId="0" applyFont="1" applyBorder="1" applyAlignment="1">
      <alignment horizontal="center" vertical="top"/>
    </xf>
    <xf numFmtId="0" fontId="11" fillId="0" borderId="30" xfId="0" applyFont="1" applyBorder="1" applyAlignment="1">
      <alignment horizontal="center" vertical="top"/>
    </xf>
    <xf numFmtId="0" fontId="11" fillId="0" borderId="31" xfId="0" applyFont="1" applyBorder="1" applyAlignment="1">
      <alignment horizontal="center" vertical="top"/>
    </xf>
    <xf numFmtId="0" fontId="11" fillId="0" borderId="0" xfId="0" applyFont="1" applyAlignment="1">
      <alignment horizontal="center" vertical="top"/>
    </xf>
    <xf numFmtId="0" fontId="11" fillId="0" borderId="28" xfId="0" applyFont="1" applyBorder="1" applyAlignment="1">
      <alignment horizontal="center" vertical="center"/>
    </xf>
    <xf numFmtId="0" fontId="11" fillId="0" borderId="2" xfId="0" quotePrefix="1" applyFont="1" applyBorder="1" applyAlignment="1">
      <alignment horizontal="center" vertical="center"/>
    </xf>
    <xf numFmtId="0" fontId="11" fillId="0" borderId="0" xfId="0" applyFont="1" applyAlignment="1">
      <alignment horizontal="center" vertical="center"/>
    </xf>
    <xf numFmtId="0" fontId="11" fillId="0" borderId="28" xfId="0" quotePrefix="1" applyFont="1" applyBorder="1" applyAlignment="1">
      <alignment horizontal="center"/>
    </xf>
    <xf numFmtId="0" fontId="11" fillId="0" borderId="6" xfId="0" quotePrefix="1" applyFont="1" applyBorder="1" applyAlignment="1">
      <alignment horizontal="center"/>
    </xf>
    <xf numFmtId="0" fontId="11" fillId="0" borderId="2" xfId="0" quotePrefix="1" applyFont="1" applyBorder="1" applyAlignment="1">
      <alignment horizontal="center"/>
    </xf>
    <xf numFmtId="0" fontId="18" fillId="0" borderId="2" xfId="0" applyFont="1" applyBorder="1" applyAlignment="1">
      <alignment horizontal="center"/>
    </xf>
    <xf numFmtId="0" fontId="11" fillId="0" borderId="19" xfId="0" applyFont="1" applyBorder="1" applyAlignment="1">
      <alignment horizontal="center"/>
    </xf>
    <xf numFmtId="0" fontId="11" fillId="0" borderId="1" xfId="0" applyFont="1" applyBorder="1" applyAlignment="1">
      <alignment horizontal="center"/>
    </xf>
    <xf numFmtId="0" fontId="11" fillId="0" borderId="32" xfId="0" applyFont="1" applyBorder="1" applyAlignment="1">
      <alignment horizontal="center"/>
    </xf>
    <xf numFmtId="0" fontId="11" fillId="0" borderId="0" xfId="0" applyFont="1" applyAlignment="1">
      <alignment horizontal="center"/>
    </xf>
    <xf numFmtId="0" fontId="11" fillId="0" borderId="13" xfId="0" applyFont="1" applyBorder="1" applyAlignment="1">
      <alignment horizontal="center" vertical="top"/>
    </xf>
    <xf numFmtId="0" fontId="11" fillId="0" borderId="33" xfId="0" applyFont="1" applyBorder="1" applyAlignment="1">
      <alignment horizontal="center" vertical="top"/>
    </xf>
    <xf numFmtId="0" fontId="11" fillId="0" borderId="8" xfId="0" applyFont="1" applyBorder="1" applyAlignment="1">
      <alignment horizontal="center" vertical="top"/>
    </xf>
    <xf numFmtId="0" fontId="11" fillId="0" borderId="25" xfId="0" applyFont="1" applyBorder="1" applyAlignment="1">
      <alignment horizontal="centerContinuous" vertical="top"/>
    </xf>
    <xf numFmtId="0" fontId="11" fillId="0" borderId="25" xfId="0" quotePrefix="1" applyFont="1" applyBorder="1" applyAlignment="1">
      <alignment horizontal="centerContinuous" vertical="top"/>
    </xf>
    <xf numFmtId="0" fontId="11" fillId="0" borderId="34" xfId="0" quotePrefix="1" applyFont="1" applyBorder="1" applyAlignment="1">
      <alignment horizontal="centerContinuous" vertical="top"/>
    </xf>
    <xf numFmtId="0" fontId="11" fillId="0" borderId="1" xfId="0" applyFont="1" applyBorder="1" applyAlignment="1">
      <alignment horizontal="center" vertical="center"/>
    </xf>
    <xf numFmtId="0" fontId="11" fillId="0" borderId="32" xfId="0" applyFont="1" applyBorder="1" applyAlignment="1">
      <alignment vertical="center"/>
    </xf>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vertical="center"/>
    </xf>
    <xf numFmtId="0" fontId="11" fillId="0" borderId="35" xfId="0" applyFont="1" applyBorder="1" applyAlignment="1">
      <alignment vertical="center"/>
    </xf>
    <xf numFmtId="0" fontId="18" fillId="0" borderId="25" xfId="0" applyFont="1" applyBorder="1"/>
    <xf numFmtId="0" fontId="11" fillId="0" borderId="12" xfId="0" applyFont="1" applyBorder="1" applyAlignment="1">
      <alignment horizontal="centerContinuous" vertical="center"/>
    </xf>
    <xf numFmtId="0" fontId="11" fillId="0" borderId="36" xfId="0" applyFont="1" applyBorder="1" applyAlignment="1">
      <alignment vertical="center"/>
    </xf>
    <xf numFmtId="0" fontId="11" fillId="0" borderId="18" xfId="0" applyFont="1" applyBorder="1" applyAlignment="1">
      <alignment horizontal="center" vertical="top"/>
    </xf>
    <xf numFmtId="0" fontId="11" fillId="0" borderId="28" xfId="0" applyFont="1" applyBorder="1" applyAlignment="1">
      <alignment horizontal="center"/>
    </xf>
    <xf numFmtId="0" fontId="11" fillId="0" borderId="19" xfId="0" applyFont="1" applyBorder="1" applyAlignment="1">
      <alignment horizontal="centerContinuous" vertical="center"/>
    </xf>
    <xf numFmtId="0" fontId="11" fillId="0" borderId="19" xfId="0" applyFont="1" applyBorder="1" applyAlignment="1">
      <alignment horizontal="centerContinuous"/>
    </xf>
    <xf numFmtId="0" fontId="11" fillId="0" borderId="18" xfId="0" applyFont="1" applyBorder="1" applyAlignment="1">
      <alignment horizontal="center"/>
    </xf>
    <xf numFmtId="0" fontId="11" fillId="0" borderId="13" xfId="0" applyFont="1" applyBorder="1" applyAlignment="1">
      <alignment horizontal="center" vertical="center"/>
    </xf>
    <xf numFmtId="0" fontId="11" fillId="0" borderId="33" xfId="0" applyFont="1" applyBorder="1" applyAlignment="1">
      <alignment horizontal="center" vertical="center"/>
    </xf>
    <xf numFmtId="0" fontId="11" fillId="0" borderId="8" xfId="0" applyFont="1" applyBorder="1" applyAlignment="1">
      <alignment horizontal="center" vertical="center"/>
    </xf>
    <xf numFmtId="0" fontId="11" fillId="0" borderId="37" xfId="0" quotePrefix="1" applyFont="1" applyBorder="1" applyAlignment="1">
      <alignment horizontal="centerContinuous" vertical="center"/>
    </xf>
    <xf numFmtId="0" fontId="11" fillId="0" borderId="25" xfId="0" quotePrefix="1" applyFont="1" applyBorder="1" applyAlignment="1">
      <alignment horizontal="centerContinuous" vertical="center"/>
    </xf>
    <xf numFmtId="0" fontId="11" fillId="0" borderId="8" xfId="0" quotePrefix="1" applyFont="1" applyBorder="1" applyAlignment="1">
      <alignment horizontal="centerContinuous" vertical="center"/>
    </xf>
    <xf numFmtId="0" fontId="11" fillId="0" borderId="34" xfId="0" applyFont="1" applyBorder="1" applyAlignment="1">
      <alignment horizontal="center" vertical="center"/>
    </xf>
    <xf numFmtId="0" fontId="11" fillId="0" borderId="0" xfId="0" applyFont="1" applyAlignment="1"/>
    <xf numFmtId="176" fontId="11" fillId="0" borderId="0" xfId="1" applyFont="1" applyAlignment="1" applyProtection="1">
      <alignment vertical="center"/>
      <protection locked="0"/>
    </xf>
    <xf numFmtId="176" fontId="11" fillId="0" borderId="0" xfId="1" applyFont="1" applyAlignment="1">
      <alignment vertical="center"/>
    </xf>
    <xf numFmtId="176" fontId="11" fillId="0" borderId="0" xfId="1" applyFont="1" applyAlignment="1" applyProtection="1">
      <alignment horizontal="left"/>
      <protection locked="0"/>
    </xf>
    <xf numFmtId="176" fontId="11" fillId="0" borderId="0" xfId="1" quotePrefix="1" applyFont="1" applyAlignment="1">
      <alignment horizontal="right"/>
    </xf>
    <xf numFmtId="176" fontId="11" fillId="0" borderId="0" xfId="1" quotePrefix="1" applyFont="1" applyAlignment="1">
      <alignment horizontal="left"/>
    </xf>
    <xf numFmtId="176" fontId="11" fillId="0" borderId="0" xfId="1" applyFont="1" applyAlignment="1" applyProtection="1">
      <alignment horizontal="left" vertical="center"/>
    </xf>
    <xf numFmtId="176" fontId="11" fillId="0" borderId="0" xfId="1" quotePrefix="1" applyFont="1" applyAlignment="1" applyProtection="1">
      <alignment horizontal="left" vertical="center"/>
      <protection locked="0"/>
    </xf>
    <xf numFmtId="0" fontId="11" fillId="0" borderId="0" xfId="0" applyFont="1" applyBorder="1" applyAlignment="1">
      <alignment horizontal="center" vertical="center"/>
    </xf>
    <xf numFmtId="0" fontId="11" fillId="0" borderId="0" xfId="0" applyFont="1" applyBorder="1" applyAlignment="1">
      <alignment vertical="center"/>
    </xf>
    <xf numFmtId="176" fontId="11" fillId="0" borderId="0" xfId="1" applyFont="1" applyAlignment="1" applyProtection="1">
      <protection locked="0"/>
    </xf>
    <xf numFmtId="176" fontId="11" fillId="0" borderId="0" xfId="1" applyFont="1" applyAlignment="1"/>
    <xf numFmtId="179" fontId="11" fillId="0" borderId="1" xfId="0" applyNumberFormat="1" applyFont="1" applyBorder="1" applyAlignment="1">
      <alignment horizontal="center" vertical="center"/>
    </xf>
    <xf numFmtId="178" fontId="11" fillId="0" borderId="1" xfId="0" applyNumberFormat="1" applyFont="1" applyBorder="1" applyAlignment="1">
      <alignment horizontal="center" vertical="center"/>
    </xf>
    <xf numFmtId="183" fontId="11" fillId="0" borderId="1" xfId="0" applyNumberFormat="1" applyFont="1" applyBorder="1" applyAlignment="1">
      <alignment horizontal="center" vertical="center"/>
    </xf>
    <xf numFmtId="183" fontId="11" fillId="0" borderId="32" xfId="0" applyNumberFormat="1" applyFont="1" applyBorder="1" applyAlignment="1">
      <alignment horizontal="center" vertical="center"/>
    </xf>
    <xf numFmtId="0" fontId="23" fillId="0" borderId="38" xfId="0" applyFont="1" applyBorder="1" applyAlignment="1">
      <alignment wrapText="1"/>
    </xf>
    <xf numFmtId="180"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 fillId="0" borderId="0" xfId="0" quotePrefix="1" applyFont="1" applyAlignment="1">
      <alignment horizontal="right"/>
    </xf>
    <xf numFmtId="0" fontId="5" fillId="0" borderId="39" xfId="0" applyFont="1" applyBorder="1" applyAlignment="1">
      <alignment horizontal="center" vertical="center"/>
    </xf>
    <xf numFmtId="0" fontId="11" fillId="0" borderId="40" xfId="0" quotePrefix="1"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left" vertical="center"/>
    </xf>
    <xf numFmtId="0" fontId="11" fillId="0" borderId="21" xfId="0" applyFont="1" applyBorder="1" applyAlignment="1">
      <alignment horizontal="center" vertical="center"/>
    </xf>
    <xf numFmtId="0" fontId="5" fillId="0" borderId="43" xfId="0" applyFont="1" applyBorder="1" applyAlignment="1">
      <alignment horizontal="left" vertical="center"/>
    </xf>
    <xf numFmtId="0" fontId="24" fillId="0" borderId="0" xfId="0" applyFont="1"/>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25" fillId="0" borderId="1" xfId="0" quotePrefix="1" applyNumberFormat="1" applyFont="1" applyBorder="1" applyAlignment="1">
      <alignment horizontal="center" vertical="center"/>
    </xf>
    <xf numFmtId="182" fontId="18" fillId="0" borderId="19" xfId="2" applyNumberFormat="1" applyFont="1" applyBorder="1" applyAlignment="1">
      <alignment horizontal="center" vertical="center"/>
    </xf>
    <xf numFmtId="0" fontId="5" fillId="0" borderId="7" xfId="0" applyFont="1" applyBorder="1" applyAlignment="1">
      <alignment horizontal="left" vertical="center" wrapText="1"/>
    </xf>
    <xf numFmtId="20" fontId="11" fillId="0" borderId="21" xfId="0" applyNumberFormat="1" applyFont="1" applyBorder="1" applyAlignment="1">
      <alignment horizontal="center" vertical="center"/>
    </xf>
    <xf numFmtId="181" fontId="11" fillId="0" borderId="1" xfId="0" applyNumberFormat="1" applyFont="1" applyBorder="1" applyAlignment="1">
      <alignment horizontal="center" vertical="center"/>
    </xf>
    <xf numFmtId="0" fontId="18" fillId="0" borderId="44" xfId="0" applyFont="1" applyBorder="1" applyAlignment="1">
      <alignment horizontal="center" vertical="center" wrapText="1"/>
    </xf>
    <xf numFmtId="0" fontId="1" fillId="0" borderId="21" xfId="0" applyFont="1" applyBorder="1" applyAlignment="1">
      <alignment horizontal="left" vertical="center" wrapText="1"/>
    </xf>
    <xf numFmtId="0" fontId="5" fillId="0" borderId="42" xfId="0" applyFont="1" applyBorder="1" applyAlignment="1">
      <alignment horizontal="left" vertical="center" wrapText="1"/>
    </xf>
    <xf numFmtId="178" fontId="11" fillId="0" borderId="32"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49" xfId="0" applyNumberFormat="1" applyFont="1" applyBorder="1" applyAlignment="1">
      <alignment horizontal="center" vertical="center"/>
    </xf>
    <xf numFmtId="178" fontId="17" fillId="0" borderId="21" xfId="2" applyNumberFormat="1" applyFont="1" applyBorder="1" applyAlignment="1">
      <alignment horizontal="center" vertical="center"/>
    </xf>
    <xf numFmtId="184" fontId="11" fillId="0" borderId="1" xfId="0" applyNumberFormat="1" applyFont="1" applyBorder="1" applyAlignment="1">
      <alignment horizontal="center" vertical="center"/>
    </xf>
    <xf numFmtId="0" fontId="15" fillId="0" borderId="4" xfId="3" applyFont="1" applyBorder="1" applyAlignment="1">
      <alignment horizontal="center" vertical="center"/>
    </xf>
    <xf numFmtId="0" fontId="20" fillId="0" borderId="4" xfId="3" applyFont="1" applyBorder="1" applyAlignment="1">
      <alignment horizontal="center" vertical="center"/>
    </xf>
    <xf numFmtId="0" fontId="1" fillId="0" borderId="4" xfId="3" applyFont="1" applyBorder="1" applyAlignment="1">
      <alignment horizontal="center" vertical="center"/>
    </xf>
    <xf numFmtId="0" fontId="18" fillId="0" borderId="4" xfId="3" applyFont="1"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3" fillId="0" borderId="26" xfId="0" applyFont="1" applyBorder="1" applyAlignment="1">
      <alignment horizontal="center" vertical="center"/>
    </xf>
    <xf numFmtId="0" fontId="0" fillId="0" borderId="33" xfId="0" applyBorder="1" applyAlignment="1">
      <alignment horizontal="center" vertical="center"/>
    </xf>
  </cellXfs>
  <cellStyles count="4">
    <cellStyle name="一般" xfId="0" builtinId="0"/>
    <cellStyle name="一般_8508_1" xfId="1"/>
    <cellStyle name="一般_95年2月季採水質分析數據" xfId="2"/>
    <cellStyle name="一般_說明書"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161925</xdr:colOff>
      <xdr:row>9</xdr:row>
      <xdr:rowOff>314325</xdr:rowOff>
    </xdr:from>
    <xdr:ext cx="0" cy="165100"/>
    <xdr:sp macro="" textlink="">
      <xdr:nvSpPr>
        <xdr:cNvPr id="1043" name="Text Box 3"/>
        <xdr:cNvSpPr txBox="1">
          <a:spLocks noChangeArrowheads="1"/>
        </xdr:cNvSpPr>
      </xdr:nvSpPr>
      <xdr:spPr bwMode="auto">
        <a:xfrm>
          <a:off x="8848725" y="3152775"/>
          <a:ext cx="0" cy="171450"/>
        </a:xfrm>
        <a:prstGeom prst="rect">
          <a:avLst/>
        </a:prstGeom>
        <a:noFill/>
        <a:ln w="9525">
          <a:noFill/>
          <a:miter lim="800000"/>
          <a:headEnd/>
          <a:tailEnd/>
        </a:ln>
      </xdr:spPr>
    </xdr:sp>
    <xdr:clientData/>
  </xdr:oneCellAnchor>
  <xdr:oneCellAnchor>
    <xdr:from>
      <xdr:col>11</xdr:col>
      <xdr:colOff>161925</xdr:colOff>
      <xdr:row>10</xdr:row>
      <xdr:rowOff>714375</xdr:rowOff>
    </xdr:from>
    <xdr:ext cx="0" cy="171450"/>
    <xdr:sp macro="" textlink="">
      <xdr:nvSpPr>
        <xdr:cNvPr id="1044" name="Text Box 3"/>
        <xdr:cNvSpPr txBox="1">
          <a:spLocks noChangeArrowheads="1"/>
        </xdr:cNvSpPr>
      </xdr:nvSpPr>
      <xdr:spPr bwMode="auto">
        <a:xfrm>
          <a:off x="8848725" y="3876675"/>
          <a:ext cx="0" cy="1714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U31"/>
  <sheetViews>
    <sheetView showGridLines="0" topLeftCell="A4" zoomScale="75" workbookViewId="0">
      <selection activeCell="R17" sqref="R17"/>
    </sheetView>
  </sheetViews>
  <sheetFormatPr defaultColWidth="4.25" defaultRowHeight="15.75" x14ac:dyDescent="0.25"/>
  <cols>
    <col min="1" max="1" width="4.25" style="85"/>
    <col min="2" max="2" width="13.125" style="85" customWidth="1"/>
    <col min="3" max="3" width="17.5" style="85" customWidth="1"/>
    <col min="4" max="4" width="13.125" style="85" customWidth="1"/>
    <col min="5" max="5" width="7.5" style="85" customWidth="1"/>
    <col min="6" max="6" width="10.625" style="85" customWidth="1"/>
    <col min="7" max="7" width="7.5" style="85" customWidth="1"/>
    <col min="8" max="8" width="6.75" style="85" customWidth="1"/>
    <col min="9" max="9" width="7.375" style="85" customWidth="1"/>
    <col min="10" max="14" width="8.875" style="85" customWidth="1"/>
    <col min="15" max="15" width="10.625" style="85" customWidth="1"/>
    <col min="16" max="17" width="10.25" style="85" customWidth="1"/>
    <col min="18" max="18" width="10.375" style="85" customWidth="1"/>
    <col min="19" max="19" width="10.5" style="85" customWidth="1"/>
    <col min="20" max="20" width="10.25" style="85" customWidth="1"/>
    <col min="21" max="21" width="10.375" style="85" customWidth="1"/>
    <col min="22" max="16384" width="4.25" style="85"/>
  </cols>
  <sheetData>
    <row r="1" spans="2:21" s="37" customFormat="1" ht="19.5" thickBot="1" x14ac:dyDescent="0.3"/>
    <row r="2" spans="2:21" s="37" customFormat="1" ht="22.5" customHeight="1" thickTop="1" thickBot="1" x14ac:dyDescent="0.35">
      <c r="B2" s="26" t="s">
        <v>71</v>
      </c>
      <c r="C2" s="87"/>
      <c r="D2" s="87"/>
      <c r="J2" s="86"/>
      <c r="K2" s="86"/>
      <c r="L2" s="86"/>
      <c r="M2" s="86"/>
      <c r="S2" s="28" t="s">
        <v>0</v>
      </c>
      <c r="T2" s="190" t="s">
        <v>46</v>
      </c>
      <c r="U2" s="191"/>
    </row>
    <row r="3" spans="2:21" s="37" customFormat="1" ht="22.5" customHeight="1" thickTop="1" thickBot="1" x14ac:dyDescent="0.35">
      <c r="B3" s="26" t="s">
        <v>72</v>
      </c>
      <c r="C3" s="27" t="s">
        <v>43</v>
      </c>
      <c r="D3" s="88"/>
      <c r="E3" s="89"/>
      <c r="F3" s="89"/>
      <c r="G3" s="89"/>
      <c r="H3" s="89"/>
      <c r="I3" s="89"/>
      <c r="J3" s="90"/>
      <c r="K3" s="90"/>
      <c r="L3" s="90"/>
      <c r="M3" s="90"/>
      <c r="N3" s="89"/>
      <c r="O3" s="89"/>
      <c r="P3" s="89"/>
      <c r="Q3" s="89"/>
      <c r="R3" s="89"/>
      <c r="S3" s="28" t="s">
        <v>73</v>
      </c>
      <c r="T3" s="91" t="s">
        <v>45</v>
      </c>
      <c r="U3" s="91"/>
    </row>
    <row r="4" spans="2:21" ht="45" customHeight="1" thickTop="1" x14ac:dyDescent="0.25">
      <c r="B4" s="40" t="s">
        <v>108</v>
      </c>
      <c r="C4" s="84"/>
      <c r="D4" s="84"/>
      <c r="E4" s="84"/>
      <c r="F4" s="84"/>
      <c r="G4" s="84"/>
      <c r="H4" s="84"/>
      <c r="I4" s="84"/>
      <c r="J4" s="84"/>
      <c r="K4" s="84"/>
      <c r="L4" s="84"/>
      <c r="M4" s="84"/>
      <c r="N4" s="84"/>
      <c r="O4" s="84"/>
      <c r="P4" s="84"/>
      <c r="Q4" s="84"/>
      <c r="R4" s="84"/>
      <c r="S4" s="84"/>
      <c r="T4" s="84"/>
      <c r="U4" s="84"/>
    </row>
    <row r="5" spans="2:21" ht="30" customHeight="1" thickBot="1" x14ac:dyDescent="0.3">
      <c r="B5" s="61" t="s">
        <v>123</v>
      </c>
      <c r="C5" s="92"/>
      <c r="D5" s="92"/>
      <c r="E5" s="92"/>
      <c r="F5" s="92"/>
      <c r="G5" s="92"/>
      <c r="H5" s="92"/>
      <c r="I5" s="92"/>
      <c r="J5" s="92"/>
      <c r="K5" s="92"/>
      <c r="L5" s="92"/>
      <c r="M5" s="92"/>
      <c r="N5" s="92"/>
      <c r="O5" s="92"/>
      <c r="P5" s="92"/>
      <c r="Q5" s="92"/>
      <c r="R5" s="92"/>
      <c r="S5" s="92"/>
      <c r="T5" s="92"/>
      <c r="U5" s="92"/>
    </row>
    <row r="6" spans="2:21" s="37" customFormat="1" ht="17.25" customHeight="1" x14ac:dyDescent="0.3">
      <c r="B6" s="93"/>
      <c r="C6" s="94"/>
      <c r="D6" s="95"/>
      <c r="E6" s="95"/>
      <c r="F6" s="95"/>
      <c r="G6" s="95"/>
      <c r="H6" s="95"/>
      <c r="I6" s="95"/>
      <c r="J6" s="58" t="s">
        <v>1</v>
      </c>
      <c r="K6" s="96"/>
      <c r="L6" s="97"/>
      <c r="M6" s="97"/>
      <c r="N6" s="97"/>
      <c r="O6" s="97"/>
      <c r="P6" s="97"/>
      <c r="Q6" s="97"/>
      <c r="R6" s="97"/>
      <c r="S6" s="97"/>
      <c r="T6" s="97"/>
      <c r="U6" s="98"/>
    </row>
    <row r="7" spans="2:21" s="106" customFormat="1" ht="17.25" customHeight="1" x14ac:dyDescent="0.25">
      <c r="B7" s="99"/>
      <c r="C7" s="100"/>
      <c r="D7" s="101"/>
      <c r="E7" s="6" t="s">
        <v>74</v>
      </c>
      <c r="F7" s="6" t="s">
        <v>2</v>
      </c>
      <c r="G7" s="6" t="s">
        <v>2</v>
      </c>
      <c r="H7" s="41"/>
      <c r="I7" s="41"/>
      <c r="J7" s="102"/>
      <c r="K7" s="41"/>
      <c r="L7" s="41"/>
      <c r="M7" s="41"/>
      <c r="N7" s="41"/>
      <c r="O7" s="6" t="s">
        <v>75</v>
      </c>
      <c r="P7" s="6" t="s">
        <v>76</v>
      </c>
      <c r="Q7" s="6" t="s">
        <v>77</v>
      </c>
      <c r="R7" s="103"/>
      <c r="S7" s="104"/>
      <c r="T7" s="104"/>
      <c r="U7" s="105"/>
    </row>
    <row r="8" spans="2:21" s="109" customFormat="1" ht="17.25" customHeight="1" x14ac:dyDescent="0.3">
      <c r="B8" s="107" t="s">
        <v>78</v>
      </c>
      <c r="C8" s="31" t="s">
        <v>79</v>
      </c>
      <c r="D8" s="10" t="s">
        <v>3</v>
      </c>
      <c r="E8" s="10" t="s">
        <v>80</v>
      </c>
      <c r="F8" s="108"/>
      <c r="G8" s="108"/>
      <c r="H8" s="10" t="s">
        <v>4</v>
      </c>
      <c r="I8" s="9" t="s">
        <v>5</v>
      </c>
      <c r="J8" s="10" t="s">
        <v>81</v>
      </c>
      <c r="K8" s="108" t="s">
        <v>82</v>
      </c>
      <c r="L8" s="10" t="s">
        <v>6</v>
      </c>
      <c r="M8" s="10" t="s">
        <v>83</v>
      </c>
      <c r="N8" s="10" t="s">
        <v>84</v>
      </c>
      <c r="O8" s="9" t="s">
        <v>7</v>
      </c>
      <c r="P8" s="10" t="s">
        <v>7</v>
      </c>
      <c r="Q8" s="10" t="s">
        <v>85</v>
      </c>
      <c r="R8" s="24" t="s">
        <v>8</v>
      </c>
      <c r="S8" s="7" t="s">
        <v>9</v>
      </c>
      <c r="T8" s="7" t="s">
        <v>10</v>
      </c>
      <c r="U8" s="60" t="s">
        <v>53</v>
      </c>
    </row>
    <row r="9" spans="2:21" s="117" customFormat="1" ht="17.25" customHeight="1" x14ac:dyDescent="0.3">
      <c r="B9" s="110"/>
      <c r="C9" s="111"/>
      <c r="D9" s="112"/>
      <c r="E9" s="8" t="s">
        <v>86</v>
      </c>
      <c r="F9" s="8" t="s">
        <v>11</v>
      </c>
      <c r="G9" s="8" t="s">
        <v>12</v>
      </c>
      <c r="H9" s="42"/>
      <c r="I9" s="42"/>
      <c r="J9" s="42"/>
      <c r="K9" s="112"/>
      <c r="L9" s="112"/>
      <c r="M9" s="112"/>
      <c r="N9" s="42"/>
      <c r="O9" s="113" t="s">
        <v>87</v>
      </c>
      <c r="P9" s="112"/>
      <c r="Q9" s="42"/>
      <c r="R9" s="114"/>
      <c r="S9" s="115"/>
      <c r="T9" s="115"/>
      <c r="U9" s="116"/>
    </row>
    <row r="10" spans="2:21" s="106" customFormat="1" ht="24.75" customHeight="1" thickBot="1" x14ac:dyDescent="0.3">
      <c r="B10" s="118"/>
      <c r="C10" s="119"/>
      <c r="D10" s="120"/>
      <c r="E10" s="120"/>
      <c r="F10" s="120"/>
      <c r="G10" s="120"/>
      <c r="H10" s="33" t="s">
        <v>13</v>
      </c>
      <c r="I10" s="43" t="s">
        <v>14</v>
      </c>
      <c r="J10" s="33" t="s">
        <v>13</v>
      </c>
      <c r="K10" s="120"/>
      <c r="L10" s="43" t="s">
        <v>15</v>
      </c>
      <c r="M10" s="43" t="s">
        <v>15</v>
      </c>
      <c r="N10" s="43" t="s">
        <v>15</v>
      </c>
      <c r="O10" s="43" t="s">
        <v>15</v>
      </c>
      <c r="P10" s="43" t="s">
        <v>15</v>
      </c>
      <c r="Q10" s="43" t="s">
        <v>15</v>
      </c>
      <c r="R10" s="121" t="s">
        <v>88</v>
      </c>
      <c r="S10" s="122"/>
      <c r="T10" s="122"/>
      <c r="U10" s="123"/>
    </row>
    <row r="11" spans="2:21" s="37" customFormat="1" ht="60" customHeight="1" thickTop="1" x14ac:dyDescent="0.25">
      <c r="B11" s="184" t="s">
        <v>121</v>
      </c>
      <c r="C11" s="186" t="s">
        <v>122</v>
      </c>
      <c r="D11" s="163"/>
      <c r="E11" s="124" t="str">
        <f>水體分類!G3</f>
        <v>丙</v>
      </c>
      <c r="F11" s="175">
        <v>41527</v>
      </c>
      <c r="G11" s="178">
        <v>0.52083333333333337</v>
      </c>
      <c r="H11" s="124"/>
      <c r="I11" s="124"/>
      <c r="J11" s="176">
        <v>33</v>
      </c>
      <c r="K11" s="157">
        <v>8.08</v>
      </c>
      <c r="L11" s="162">
        <v>4.93</v>
      </c>
      <c r="M11" s="158">
        <v>4.93</v>
      </c>
      <c r="N11" s="159">
        <v>0.16244200000000003</v>
      </c>
      <c r="O11" s="157">
        <v>4.26</v>
      </c>
      <c r="P11" s="157">
        <v>14.399999999999977</v>
      </c>
      <c r="Q11" s="157"/>
      <c r="R11" s="159"/>
      <c r="S11" s="159"/>
      <c r="T11" s="159"/>
      <c r="U11" s="160"/>
    </row>
    <row r="12" spans="2:21" s="37" customFormat="1" ht="45.75" customHeight="1" x14ac:dyDescent="0.25">
      <c r="B12" s="185" t="s">
        <v>121</v>
      </c>
      <c r="C12" s="187" t="s">
        <v>110</v>
      </c>
      <c r="D12" s="163"/>
      <c r="E12" s="124" t="str">
        <f>水體分類!G4</f>
        <v>丙</v>
      </c>
      <c r="F12" s="175">
        <v>41527</v>
      </c>
      <c r="G12" s="178">
        <v>0.53472222222222221</v>
      </c>
      <c r="H12" s="62"/>
      <c r="I12" s="62"/>
      <c r="J12" s="176">
        <v>33.1</v>
      </c>
      <c r="K12" s="157">
        <v>8.1199999999999992</v>
      </c>
      <c r="L12" s="162">
        <v>4.2</v>
      </c>
      <c r="M12" s="158">
        <v>4.2</v>
      </c>
      <c r="N12" s="159">
        <v>0.151536</v>
      </c>
      <c r="O12" s="157">
        <v>3.6799999999999997</v>
      </c>
      <c r="P12" s="157">
        <v>13.599999999999994</v>
      </c>
      <c r="Q12" s="157"/>
      <c r="R12" s="62"/>
      <c r="S12" s="62"/>
      <c r="T12" s="62"/>
      <c r="U12" s="125"/>
    </row>
    <row r="13" spans="2:21" s="37" customFormat="1" ht="30" customHeight="1" x14ac:dyDescent="0.25">
      <c r="B13" s="64"/>
      <c r="C13" s="32"/>
      <c r="D13" s="124"/>
      <c r="E13" s="124"/>
      <c r="F13" s="62"/>
      <c r="G13" s="62"/>
      <c r="H13" s="62"/>
      <c r="I13" s="62"/>
      <c r="J13" s="62"/>
      <c r="K13" s="62"/>
      <c r="L13" s="62"/>
      <c r="M13" s="62"/>
      <c r="N13" s="62"/>
      <c r="O13" s="62"/>
      <c r="P13" s="62"/>
      <c r="Q13" s="62"/>
      <c r="R13" s="62"/>
      <c r="S13" s="62"/>
      <c r="T13" s="62"/>
      <c r="U13" s="125"/>
    </row>
    <row r="14" spans="2:21" s="37" customFormat="1" ht="30" customHeight="1" x14ac:dyDescent="0.25">
      <c r="B14" s="64"/>
      <c r="C14" s="32"/>
      <c r="D14" s="124"/>
      <c r="E14" s="124"/>
      <c r="F14" s="62"/>
      <c r="G14" s="62"/>
      <c r="H14" s="62"/>
      <c r="I14" s="62"/>
      <c r="J14" s="62"/>
      <c r="K14" s="62"/>
      <c r="L14" s="62"/>
      <c r="M14" s="62"/>
      <c r="N14" s="62"/>
      <c r="O14" s="62"/>
      <c r="P14" s="62"/>
      <c r="Q14" s="62"/>
      <c r="R14" s="62"/>
      <c r="S14" s="62"/>
      <c r="T14" s="62"/>
      <c r="U14" s="125"/>
    </row>
    <row r="15" spans="2:21" s="37" customFormat="1" ht="30" customHeight="1" x14ac:dyDescent="0.25">
      <c r="B15" s="64"/>
      <c r="C15" s="32"/>
      <c r="D15" s="124"/>
      <c r="E15" s="124"/>
      <c r="F15" s="62"/>
      <c r="G15" s="62"/>
      <c r="H15" s="62"/>
      <c r="I15" s="62"/>
      <c r="J15" s="62"/>
      <c r="K15" s="62"/>
      <c r="L15" s="62"/>
      <c r="M15" s="62"/>
      <c r="N15" s="62"/>
      <c r="O15" s="62"/>
      <c r="P15" s="62"/>
      <c r="Q15" s="62"/>
      <c r="R15" s="62"/>
      <c r="S15" s="62"/>
      <c r="T15" s="62"/>
      <c r="U15" s="125"/>
    </row>
    <row r="16" spans="2:21" s="37" customFormat="1" ht="30" customHeight="1" x14ac:dyDescent="0.25">
      <c r="B16" s="64"/>
      <c r="C16" s="32"/>
      <c r="D16" s="124"/>
      <c r="E16" s="124"/>
      <c r="F16" s="62"/>
      <c r="G16" s="62"/>
      <c r="H16" s="62"/>
      <c r="I16" s="62"/>
      <c r="J16" s="62"/>
      <c r="K16" s="62"/>
      <c r="L16" s="62"/>
      <c r="M16" s="62"/>
      <c r="N16" s="62"/>
      <c r="O16" s="62"/>
      <c r="P16" s="62"/>
      <c r="Q16" s="62"/>
      <c r="R16" s="62"/>
      <c r="S16" s="62"/>
      <c r="T16" s="62"/>
      <c r="U16" s="125"/>
    </row>
    <row r="17" spans="2:21" s="37" customFormat="1" ht="30" customHeight="1" x14ac:dyDescent="0.25">
      <c r="B17" s="64"/>
      <c r="C17" s="32"/>
      <c r="D17" s="124"/>
      <c r="E17" s="124"/>
      <c r="F17" s="62"/>
      <c r="G17" s="62"/>
      <c r="H17" s="62"/>
      <c r="I17" s="62"/>
      <c r="J17" s="62"/>
      <c r="K17" s="62"/>
      <c r="L17" s="62"/>
      <c r="M17" s="62"/>
      <c r="N17" s="62"/>
      <c r="O17" s="62"/>
      <c r="P17" s="62"/>
      <c r="Q17" s="62"/>
      <c r="R17" s="62"/>
      <c r="S17" s="62"/>
      <c r="T17" s="62"/>
      <c r="U17" s="125"/>
    </row>
    <row r="18" spans="2:21" s="37" customFormat="1" ht="30" customHeight="1" x14ac:dyDescent="0.25">
      <c r="B18" s="64"/>
      <c r="C18" s="32"/>
      <c r="D18" s="124"/>
      <c r="E18" s="124"/>
      <c r="F18" s="62"/>
      <c r="G18" s="62"/>
      <c r="H18" s="62"/>
      <c r="I18" s="62"/>
      <c r="J18" s="62"/>
      <c r="K18" s="62"/>
      <c r="L18" s="62"/>
      <c r="M18" s="62"/>
      <c r="N18" s="62"/>
      <c r="O18" s="62"/>
      <c r="P18" s="62"/>
      <c r="Q18" s="62"/>
      <c r="R18" s="62"/>
      <c r="S18" s="62"/>
      <c r="T18" s="62"/>
      <c r="U18" s="125"/>
    </row>
    <row r="19" spans="2:21" s="37" customFormat="1" ht="30" customHeight="1" x14ac:dyDescent="0.25">
      <c r="B19" s="64"/>
      <c r="C19" s="32"/>
      <c r="D19" s="124"/>
      <c r="E19" s="124"/>
      <c r="F19" s="62"/>
      <c r="G19" s="62"/>
      <c r="H19" s="62"/>
      <c r="I19" s="62"/>
      <c r="J19" s="62"/>
      <c r="K19" s="62"/>
      <c r="L19" s="62"/>
      <c r="M19" s="62"/>
      <c r="N19" s="62"/>
      <c r="O19" s="62"/>
      <c r="P19" s="62"/>
      <c r="Q19" s="62"/>
      <c r="R19" s="62"/>
      <c r="S19" s="62"/>
      <c r="T19" s="62"/>
      <c r="U19" s="125"/>
    </row>
    <row r="20" spans="2:21" s="37" customFormat="1" ht="30" customHeight="1" x14ac:dyDescent="0.25">
      <c r="B20" s="64"/>
      <c r="C20" s="32"/>
      <c r="D20" s="124"/>
      <c r="E20" s="124"/>
      <c r="F20" s="62"/>
      <c r="G20" s="62"/>
      <c r="H20" s="62"/>
      <c r="I20" s="62"/>
      <c r="J20" s="62"/>
      <c r="K20" s="62"/>
      <c r="L20" s="62"/>
      <c r="M20" s="62"/>
      <c r="N20" s="62"/>
      <c r="O20" s="62"/>
      <c r="P20" s="62"/>
      <c r="Q20" s="62"/>
      <c r="R20" s="62"/>
      <c r="S20" s="62"/>
      <c r="T20" s="62"/>
      <c r="U20" s="125"/>
    </row>
    <row r="21" spans="2:21" s="37" customFormat="1" ht="30" customHeight="1" x14ac:dyDescent="0.25">
      <c r="B21" s="64"/>
      <c r="C21" s="32"/>
      <c r="D21" s="124"/>
      <c r="E21" s="124"/>
      <c r="F21" s="62"/>
      <c r="G21" s="62"/>
      <c r="H21" s="62"/>
      <c r="I21" s="62"/>
      <c r="J21" s="62"/>
      <c r="K21" s="62"/>
      <c r="L21" s="62"/>
      <c r="M21" s="62"/>
      <c r="N21" s="62"/>
      <c r="O21" s="62"/>
      <c r="P21" s="62"/>
      <c r="Q21" s="62"/>
      <c r="R21" s="62"/>
      <c r="S21" s="62"/>
      <c r="T21" s="62"/>
      <c r="U21" s="125"/>
    </row>
    <row r="22" spans="2:21" s="37" customFormat="1" ht="30" customHeight="1" thickBot="1" x14ac:dyDescent="0.3">
      <c r="B22" s="54"/>
      <c r="C22" s="55"/>
      <c r="D22" s="126"/>
      <c r="E22" s="127"/>
      <c r="F22" s="128"/>
      <c r="G22" s="128"/>
      <c r="H22" s="128"/>
      <c r="I22" s="128"/>
      <c r="J22" s="128"/>
      <c r="K22" s="128"/>
      <c r="L22" s="128"/>
      <c r="M22" s="128"/>
      <c r="N22" s="128"/>
      <c r="O22" s="128"/>
      <c r="P22" s="128"/>
      <c r="Q22" s="128"/>
      <c r="R22" s="128"/>
      <c r="S22" s="128"/>
      <c r="T22" s="128"/>
      <c r="U22" s="129"/>
    </row>
    <row r="23" spans="2:21" s="37" customFormat="1" ht="18.75" x14ac:dyDescent="0.25"/>
    <row r="24" spans="2:21" s="37" customFormat="1" ht="18.75" x14ac:dyDescent="0.25"/>
    <row r="25" spans="2:21" s="37" customFormat="1" ht="18.75" x14ac:dyDescent="0.25"/>
    <row r="26" spans="2:21" s="37" customFormat="1" ht="18.75" x14ac:dyDescent="0.25"/>
    <row r="27" spans="2:21" s="37" customFormat="1" ht="18.75" x14ac:dyDescent="0.25"/>
    <row r="28" spans="2:21" s="37" customFormat="1" ht="18.75" x14ac:dyDescent="0.25"/>
    <row r="29" spans="2:21" s="37" customFormat="1" ht="18.75" x14ac:dyDescent="0.25"/>
    <row r="30" spans="2:21" s="37" customFormat="1" ht="18.75" x14ac:dyDescent="0.25"/>
    <row r="31" spans="2:21" s="37" customFormat="1" ht="18.75" x14ac:dyDescent="0.25"/>
  </sheetData>
  <mergeCells count="1">
    <mergeCell ref="T2:U2"/>
  </mergeCells>
  <phoneticPr fontId="12" type="noConversion"/>
  <printOptions horizontalCentered="1" verticalCentered="1"/>
  <pageMargins left="0.39370078740157483" right="0.39370078740157483" top="0.39370078740157483" bottom="0.39370078740157483" header="0.51181102362204722" footer="0.19685039370078741"/>
  <pageSetup paperSize="9" scale="69" orientation="landscape"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D206"/>
  <sheetViews>
    <sheetView showGridLines="0" tabSelected="1" zoomScale="72" workbookViewId="0">
      <selection activeCell="L10" sqref="L10"/>
    </sheetView>
  </sheetViews>
  <sheetFormatPr defaultColWidth="4.25" defaultRowHeight="15.75" x14ac:dyDescent="0.25"/>
  <cols>
    <col min="1" max="1" width="4.25" style="85" customWidth="1"/>
    <col min="2" max="2" width="12.5" style="85" customWidth="1"/>
    <col min="3" max="3" width="17.375" style="85" customWidth="1"/>
    <col min="4" max="4" width="13.125" style="85" customWidth="1"/>
    <col min="5" max="5" width="7.5" style="85" customWidth="1"/>
    <col min="6" max="6" width="10" style="85" customWidth="1"/>
    <col min="7" max="7" width="7.5" style="85" customWidth="1"/>
    <col min="8" max="10" width="10.375" style="85" customWidth="1"/>
    <col min="11" max="13" width="10.625" style="85" customWidth="1"/>
    <col min="14" max="18" width="8.5" style="85" customWidth="1"/>
    <col min="19" max="21" width="11.75" style="85" customWidth="1"/>
    <col min="22" max="16384" width="4.25" style="85"/>
  </cols>
  <sheetData>
    <row r="1" spans="1:28" ht="19.5" thickBot="1" x14ac:dyDescent="0.3">
      <c r="E1" s="37"/>
    </row>
    <row r="2" spans="1:28" s="37" customFormat="1" ht="22.5" customHeight="1" thickTop="1" thickBot="1" x14ac:dyDescent="0.35">
      <c r="B2" s="26" t="s">
        <v>71</v>
      </c>
      <c r="C2" s="87"/>
      <c r="D2" s="87"/>
      <c r="N2" s="86"/>
      <c r="O2" s="86"/>
      <c r="P2" s="86"/>
      <c r="Q2" s="86"/>
      <c r="R2" s="70"/>
      <c r="S2" s="29" t="s">
        <v>0</v>
      </c>
      <c r="T2" s="192" t="s">
        <v>46</v>
      </c>
      <c r="U2" s="193"/>
    </row>
    <row r="3" spans="1:28" s="37" customFormat="1" ht="22.5" customHeight="1" thickTop="1" thickBot="1" x14ac:dyDescent="0.35">
      <c r="B3" s="26" t="s">
        <v>72</v>
      </c>
      <c r="C3" s="27" t="s">
        <v>43</v>
      </c>
      <c r="D3" s="88"/>
      <c r="E3" s="89"/>
      <c r="F3" s="89"/>
      <c r="G3" s="89"/>
      <c r="H3" s="89"/>
      <c r="I3" s="89"/>
      <c r="J3" s="89"/>
      <c r="K3" s="89"/>
      <c r="L3" s="89"/>
      <c r="M3" s="89"/>
      <c r="N3" s="90"/>
      <c r="O3" s="90"/>
      <c r="P3" s="90"/>
      <c r="Q3" s="90"/>
      <c r="R3" s="130"/>
      <c r="S3" s="29" t="s">
        <v>73</v>
      </c>
      <c r="T3" s="91" t="s">
        <v>45</v>
      </c>
      <c r="U3" s="91"/>
    </row>
    <row r="4" spans="1:28" ht="45" customHeight="1" thickTop="1" x14ac:dyDescent="0.25">
      <c r="B4" s="40" t="s">
        <v>89</v>
      </c>
      <c r="C4" s="84"/>
      <c r="D4" s="84"/>
      <c r="E4" s="84"/>
      <c r="F4" s="84"/>
      <c r="G4" s="84"/>
      <c r="H4" s="84"/>
      <c r="I4" s="84"/>
      <c r="J4" s="84"/>
      <c r="K4" s="84"/>
      <c r="L4" s="84"/>
      <c r="M4" s="84"/>
      <c r="N4" s="84"/>
      <c r="O4" s="84"/>
      <c r="P4" s="84"/>
      <c r="Q4" s="84"/>
      <c r="R4" s="84"/>
      <c r="S4" s="84"/>
      <c r="T4" s="84"/>
      <c r="U4" s="84"/>
    </row>
    <row r="5" spans="1:28" ht="30" customHeight="1" thickBot="1" x14ac:dyDescent="0.3">
      <c r="B5" s="57" t="s">
        <v>124</v>
      </c>
      <c r="C5" s="92"/>
      <c r="D5" s="92"/>
      <c r="E5" s="92"/>
      <c r="F5" s="92"/>
      <c r="G5" s="92"/>
      <c r="H5" s="92"/>
      <c r="I5" s="92"/>
      <c r="J5" s="92"/>
      <c r="K5" s="92"/>
      <c r="L5" s="92"/>
      <c r="M5" s="92"/>
      <c r="N5" s="92"/>
      <c r="O5" s="92"/>
      <c r="P5" s="92"/>
      <c r="Q5" s="92"/>
      <c r="R5" s="92"/>
      <c r="S5" s="92"/>
      <c r="T5" s="92"/>
      <c r="U5" s="92"/>
    </row>
    <row r="6" spans="1:28" s="37" customFormat="1" ht="21" customHeight="1" x14ac:dyDescent="0.25">
      <c r="B6" s="93"/>
      <c r="C6" s="94"/>
      <c r="D6" s="95"/>
      <c r="E6" s="95"/>
      <c r="F6" s="95"/>
      <c r="G6" s="95"/>
      <c r="H6" s="58" t="s">
        <v>1</v>
      </c>
      <c r="I6" s="97"/>
      <c r="J6" s="97"/>
      <c r="K6" s="97"/>
      <c r="L6" s="97"/>
      <c r="M6" s="97"/>
      <c r="N6" s="97"/>
      <c r="O6" s="97"/>
      <c r="P6" s="97"/>
      <c r="Q6" s="97"/>
      <c r="R6" s="97"/>
      <c r="S6" s="97"/>
      <c r="T6" s="131"/>
      <c r="U6" s="132"/>
    </row>
    <row r="7" spans="1:28" s="106" customFormat="1" ht="21" customHeight="1" x14ac:dyDescent="0.25">
      <c r="B7" s="99"/>
      <c r="C7" s="100"/>
      <c r="D7" s="101"/>
      <c r="E7" s="6" t="s">
        <v>74</v>
      </c>
      <c r="F7" s="6" t="s">
        <v>2</v>
      </c>
      <c r="G7" s="6" t="s">
        <v>2</v>
      </c>
      <c r="H7" s="103"/>
      <c r="I7" s="41"/>
      <c r="J7" s="41"/>
      <c r="K7" s="5"/>
      <c r="L7" s="6" t="s">
        <v>90</v>
      </c>
      <c r="M7" s="6" t="s">
        <v>17</v>
      </c>
      <c r="N7" s="41"/>
      <c r="O7" s="41"/>
      <c r="P7" s="101"/>
      <c r="Q7" s="41"/>
      <c r="R7" s="41"/>
      <c r="S7" s="41"/>
      <c r="T7" s="41"/>
      <c r="U7" s="133"/>
    </row>
    <row r="8" spans="1:28" s="117" customFormat="1" ht="21" customHeight="1" x14ac:dyDescent="0.3">
      <c r="B8" s="134" t="s">
        <v>78</v>
      </c>
      <c r="C8" s="30" t="s">
        <v>79</v>
      </c>
      <c r="D8" s="7" t="s">
        <v>3</v>
      </c>
      <c r="E8" s="8" t="s">
        <v>80</v>
      </c>
      <c r="F8" s="112"/>
      <c r="G8" s="112"/>
      <c r="H8" s="24" t="s">
        <v>54</v>
      </c>
      <c r="I8" s="7" t="s">
        <v>55</v>
      </c>
      <c r="J8" s="7" t="s">
        <v>56</v>
      </c>
      <c r="K8" s="5" t="s">
        <v>16</v>
      </c>
      <c r="L8" s="7" t="s">
        <v>18</v>
      </c>
      <c r="M8" s="6" t="s">
        <v>91</v>
      </c>
      <c r="N8" s="8" t="s">
        <v>92</v>
      </c>
      <c r="O8" s="8" t="s">
        <v>93</v>
      </c>
      <c r="P8" s="7" t="s">
        <v>19</v>
      </c>
      <c r="Q8" s="9" t="s">
        <v>49</v>
      </c>
      <c r="R8" s="8" t="s">
        <v>94</v>
      </c>
      <c r="S8" s="7" t="s">
        <v>57</v>
      </c>
      <c r="T8" s="7" t="s">
        <v>58</v>
      </c>
      <c r="U8" s="59" t="s">
        <v>118</v>
      </c>
    </row>
    <row r="9" spans="1:28" s="117" customFormat="1" ht="21" customHeight="1" x14ac:dyDescent="0.3">
      <c r="B9" s="110"/>
      <c r="C9" s="111"/>
      <c r="D9" s="112"/>
      <c r="E9" s="8" t="s">
        <v>86</v>
      </c>
      <c r="F9" s="8" t="s">
        <v>11</v>
      </c>
      <c r="G9" s="7" t="s">
        <v>12</v>
      </c>
      <c r="H9" s="135"/>
      <c r="I9" s="135"/>
      <c r="J9" s="136"/>
      <c r="K9" s="112" t="s">
        <v>102</v>
      </c>
      <c r="L9" s="42"/>
      <c r="M9" s="6" t="s">
        <v>20</v>
      </c>
      <c r="N9" s="42"/>
      <c r="O9" s="42"/>
      <c r="P9" s="42"/>
      <c r="Q9" s="42"/>
      <c r="R9" s="42"/>
      <c r="S9" s="42"/>
      <c r="T9" s="42"/>
      <c r="U9" s="137"/>
    </row>
    <row r="10" spans="1:28" s="109" customFormat="1" ht="25.5" customHeight="1" thickBot="1" x14ac:dyDescent="0.3">
      <c r="B10" s="138"/>
      <c r="C10" s="139"/>
      <c r="D10" s="140"/>
      <c r="E10" s="120"/>
      <c r="F10" s="140"/>
      <c r="G10" s="140"/>
      <c r="H10" s="141" t="s">
        <v>88</v>
      </c>
      <c r="I10" s="142"/>
      <c r="J10" s="143"/>
      <c r="K10" s="43" t="s">
        <v>95</v>
      </c>
      <c r="L10" s="34" t="s">
        <v>126</v>
      </c>
      <c r="M10" s="43" t="s">
        <v>15</v>
      </c>
      <c r="N10" s="43" t="s">
        <v>15</v>
      </c>
      <c r="O10" s="43" t="s">
        <v>15</v>
      </c>
      <c r="P10" s="120" t="s">
        <v>21</v>
      </c>
      <c r="Q10" s="43" t="s">
        <v>50</v>
      </c>
      <c r="R10" s="120" t="s">
        <v>22</v>
      </c>
      <c r="S10" s="43" t="s">
        <v>50</v>
      </c>
      <c r="T10" s="43" t="s">
        <v>50</v>
      </c>
      <c r="U10" s="144" t="s">
        <v>119</v>
      </c>
    </row>
    <row r="11" spans="1:28" s="37" customFormat="1" ht="56.25" customHeight="1" thickTop="1" x14ac:dyDescent="0.25">
      <c r="B11" s="184" t="s">
        <v>121</v>
      </c>
      <c r="C11" s="186" t="s">
        <v>122</v>
      </c>
      <c r="D11" s="163"/>
      <c r="E11" s="124" t="str">
        <f>水體分類!G3</f>
        <v>丙</v>
      </c>
      <c r="F11" s="175">
        <v>41527</v>
      </c>
      <c r="G11" s="178">
        <v>0.52083333333333337</v>
      </c>
      <c r="H11" s="159"/>
      <c r="I11" s="159"/>
      <c r="J11" s="159"/>
      <c r="K11" s="179">
        <v>44540</v>
      </c>
      <c r="L11" s="189">
        <v>100</v>
      </c>
      <c r="M11" s="124"/>
      <c r="N11" s="158">
        <v>5.7133943999999999E-2</v>
      </c>
      <c r="O11" s="62"/>
      <c r="P11" s="62"/>
      <c r="Q11" s="62"/>
      <c r="R11" s="124">
        <v>10.5</v>
      </c>
      <c r="S11" s="158">
        <v>0.18673819999999999</v>
      </c>
      <c r="T11" s="188">
        <v>1.4241200000000001E-2</v>
      </c>
      <c r="U11" s="183">
        <v>1.0991179999999998</v>
      </c>
    </row>
    <row r="12" spans="1:28" s="37" customFormat="1" ht="48.75" customHeight="1" x14ac:dyDescent="0.25">
      <c r="B12" s="185" t="s">
        <v>121</v>
      </c>
      <c r="C12" s="187" t="s">
        <v>110</v>
      </c>
      <c r="D12" s="163"/>
      <c r="E12" s="124" t="str">
        <f>水體分類!G4</f>
        <v>丙</v>
      </c>
      <c r="F12" s="175">
        <v>41527</v>
      </c>
      <c r="G12" s="178">
        <v>0.53472222222222221</v>
      </c>
      <c r="H12" s="62"/>
      <c r="I12" s="62"/>
      <c r="J12" s="62"/>
      <c r="K12" s="179">
        <v>43630</v>
      </c>
      <c r="L12" s="189">
        <v>100</v>
      </c>
      <c r="M12" s="124"/>
      <c r="N12" s="158">
        <v>5.1970559999999999E-2</v>
      </c>
      <c r="O12" s="62"/>
      <c r="P12" s="62"/>
      <c r="Q12" s="62"/>
      <c r="R12" s="124">
        <v>10.6</v>
      </c>
      <c r="S12" s="158">
        <v>0.2911144</v>
      </c>
      <c r="T12" s="188">
        <v>2.1151500000000004E-2</v>
      </c>
      <c r="U12" s="183">
        <v>0.98401099999999997</v>
      </c>
    </row>
    <row r="13" spans="1:28" s="37" customFormat="1" ht="30" customHeight="1" x14ac:dyDescent="0.25">
      <c r="B13" s="53"/>
      <c r="C13" s="32"/>
      <c r="D13" s="124"/>
      <c r="E13" s="124"/>
      <c r="F13" s="62"/>
      <c r="G13" s="62"/>
      <c r="H13" s="62"/>
      <c r="I13" s="62"/>
      <c r="J13" s="62"/>
      <c r="K13" s="62"/>
      <c r="L13" s="62"/>
      <c r="M13" s="62"/>
      <c r="N13" s="62"/>
      <c r="O13" s="62"/>
      <c r="P13" s="62"/>
      <c r="Q13" s="62"/>
      <c r="R13" s="62"/>
      <c r="S13" s="62"/>
      <c r="T13" s="62"/>
      <c r="U13" s="125"/>
    </row>
    <row r="14" spans="1:28" s="37" customFormat="1" ht="30" customHeight="1" x14ac:dyDescent="0.25">
      <c r="B14" s="53"/>
      <c r="C14" s="32"/>
      <c r="D14" s="124"/>
      <c r="E14" s="124"/>
      <c r="F14" s="62"/>
      <c r="G14" s="62"/>
      <c r="H14" s="62"/>
      <c r="I14" s="62"/>
      <c r="J14" s="62"/>
      <c r="K14" s="62"/>
      <c r="L14" s="62"/>
      <c r="M14" s="62"/>
      <c r="N14" s="62"/>
      <c r="O14" s="62"/>
      <c r="P14" s="62"/>
      <c r="Q14" s="62"/>
      <c r="R14" s="62"/>
      <c r="S14" s="62"/>
      <c r="T14" s="62"/>
      <c r="U14" s="125"/>
    </row>
    <row r="15" spans="1:28" s="37" customFormat="1" ht="30" customHeight="1" thickBot="1" x14ac:dyDescent="0.3">
      <c r="B15" s="54"/>
      <c r="C15" s="55"/>
      <c r="D15" s="126"/>
      <c r="E15" s="127"/>
      <c r="F15" s="128"/>
      <c r="G15" s="128"/>
      <c r="H15" s="128"/>
      <c r="I15" s="128"/>
      <c r="J15" s="128"/>
      <c r="K15" s="128"/>
      <c r="L15" s="128"/>
      <c r="M15" s="128"/>
      <c r="N15" s="128"/>
      <c r="O15" s="128"/>
      <c r="P15" s="128"/>
      <c r="Q15" s="128"/>
      <c r="R15" s="128"/>
      <c r="S15" s="128"/>
      <c r="T15" s="128"/>
      <c r="U15" s="129"/>
    </row>
    <row r="16" spans="1:28" s="37" customFormat="1" ht="21" customHeight="1" x14ac:dyDescent="0.3">
      <c r="A16" s="145"/>
      <c r="B16" s="38" t="s">
        <v>42</v>
      </c>
      <c r="C16" s="146"/>
      <c r="D16" s="146"/>
      <c r="E16" s="3" t="s">
        <v>23</v>
      </c>
      <c r="F16" s="70"/>
      <c r="G16" s="70"/>
      <c r="H16" s="70"/>
      <c r="I16" s="70"/>
      <c r="J16" s="70"/>
      <c r="K16" s="86"/>
      <c r="L16" s="39" t="s">
        <v>48</v>
      </c>
      <c r="M16" s="147"/>
      <c r="N16" s="146"/>
      <c r="O16" s="146"/>
      <c r="P16" s="39" t="s">
        <v>41</v>
      </c>
      <c r="Q16" s="148"/>
      <c r="R16" s="146"/>
      <c r="U16" s="149"/>
      <c r="V16" s="147"/>
      <c r="W16" s="86"/>
      <c r="X16" s="86"/>
      <c r="Y16" s="86"/>
      <c r="Z16" s="86"/>
      <c r="AA16" s="86"/>
      <c r="AB16" s="86"/>
    </row>
    <row r="17" spans="1:30" s="37" customFormat="1" ht="19.5" x14ac:dyDescent="0.3">
      <c r="B17" s="148"/>
      <c r="L17" s="38" t="s">
        <v>40</v>
      </c>
    </row>
    <row r="18" spans="1:30" s="37" customFormat="1" ht="24" customHeight="1" x14ac:dyDescent="0.3">
      <c r="B18" s="38" t="s">
        <v>96</v>
      </c>
      <c r="C18" s="147"/>
      <c r="D18" s="147"/>
      <c r="E18" s="148"/>
      <c r="F18" s="147"/>
      <c r="G18" s="147"/>
      <c r="H18" s="147"/>
      <c r="I18" s="147"/>
      <c r="J18" s="147"/>
      <c r="K18" s="147"/>
      <c r="L18" s="147"/>
      <c r="M18" s="147"/>
      <c r="N18" s="147"/>
      <c r="O18" s="147"/>
      <c r="P18" s="147"/>
      <c r="Q18" s="147"/>
      <c r="R18" s="147"/>
      <c r="U18" s="25" t="s">
        <v>125</v>
      </c>
      <c r="V18" s="147"/>
      <c r="W18" s="147"/>
      <c r="X18" s="109"/>
      <c r="Y18" s="109"/>
      <c r="Z18" s="109"/>
      <c r="AA18" s="109"/>
      <c r="AB18" s="86"/>
      <c r="AD18" s="150"/>
    </row>
    <row r="19" spans="1:30" s="37" customFormat="1" ht="21" customHeight="1" x14ac:dyDescent="0.3">
      <c r="B19" s="38" t="s">
        <v>97</v>
      </c>
      <c r="C19" s="151"/>
      <c r="D19" s="151"/>
      <c r="E19" s="152"/>
      <c r="F19" s="147"/>
      <c r="G19" s="147"/>
      <c r="H19" s="147"/>
      <c r="I19" s="147"/>
      <c r="J19" s="109"/>
      <c r="K19" s="109"/>
      <c r="L19" s="109"/>
      <c r="M19" s="109"/>
      <c r="N19" s="150"/>
    </row>
    <row r="20" spans="1:30" s="37" customFormat="1" ht="21" customHeight="1" x14ac:dyDescent="0.25">
      <c r="A20" s="152"/>
      <c r="B20" s="38" t="s">
        <v>98</v>
      </c>
      <c r="C20" s="151"/>
      <c r="D20" s="151"/>
      <c r="F20" s="147"/>
      <c r="G20" s="147"/>
      <c r="H20" s="147"/>
      <c r="I20" s="147"/>
      <c r="J20" s="153"/>
      <c r="K20" s="153"/>
      <c r="L20" s="153"/>
      <c r="M20" s="153"/>
      <c r="N20" s="154"/>
    </row>
    <row r="21" spans="1:30" s="145" customFormat="1" ht="21" customHeight="1" x14ac:dyDescent="0.3">
      <c r="A21" s="37"/>
      <c r="B21" s="38" t="s">
        <v>99</v>
      </c>
      <c r="C21" s="148"/>
      <c r="D21" s="148"/>
      <c r="E21" s="70"/>
      <c r="F21" s="70"/>
      <c r="G21" s="70"/>
      <c r="H21" s="70"/>
      <c r="I21" s="70"/>
      <c r="J21" s="70"/>
      <c r="L21" s="70"/>
      <c r="M21" s="70"/>
      <c r="N21" s="70"/>
      <c r="O21" s="70"/>
      <c r="P21" s="70"/>
      <c r="Q21" s="70"/>
      <c r="R21" s="70"/>
      <c r="S21" s="70"/>
      <c r="U21" s="155"/>
      <c r="V21" s="156"/>
      <c r="X21" s="70"/>
      <c r="AB21" s="86"/>
      <c r="AD21" s="70"/>
    </row>
    <row r="22" spans="1:30" s="37" customFormat="1" ht="18.75" x14ac:dyDescent="0.25">
      <c r="E22" s="152"/>
    </row>
    <row r="23" spans="1:30" s="37" customFormat="1" ht="18.75" x14ac:dyDescent="0.25"/>
    <row r="24" spans="1:30" s="37" customFormat="1" ht="18.75" x14ac:dyDescent="0.25"/>
    <row r="25" spans="1:30" s="37" customFormat="1" ht="18.75" x14ac:dyDescent="0.25"/>
    <row r="26" spans="1:30" s="37" customFormat="1" ht="18.75" x14ac:dyDescent="0.25"/>
    <row r="27" spans="1:30" s="37" customFormat="1" ht="18.75" x14ac:dyDescent="0.25"/>
    <row r="28" spans="1:30" s="37" customFormat="1" ht="18.75" x14ac:dyDescent="0.25">
      <c r="E28" s="85"/>
    </row>
    <row r="29" spans="1:30" s="37" customFormat="1" ht="18.75" x14ac:dyDescent="0.25">
      <c r="E29" s="85"/>
    </row>
    <row r="30" spans="1:30" s="37" customFormat="1" ht="18.75" x14ac:dyDescent="0.25">
      <c r="E30" s="85"/>
    </row>
    <row r="31" spans="1:30" s="37" customFormat="1" ht="18.75" x14ac:dyDescent="0.25">
      <c r="E31" s="85"/>
    </row>
    <row r="32" spans="1:30" s="37" customFormat="1" ht="18.75" x14ac:dyDescent="0.25">
      <c r="E32" s="85"/>
    </row>
    <row r="33" spans="5:5" s="37" customFormat="1" ht="18.75" x14ac:dyDescent="0.25">
      <c r="E33" s="85"/>
    </row>
    <row r="34" spans="5:5" s="37" customFormat="1" ht="18.75" x14ac:dyDescent="0.25">
      <c r="E34" s="85"/>
    </row>
    <row r="35" spans="5:5" s="37" customFormat="1" ht="18.75" x14ac:dyDescent="0.25">
      <c r="E35" s="85"/>
    </row>
    <row r="36" spans="5:5" s="37" customFormat="1" ht="18.75" x14ac:dyDescent="0.25">
      <c r="E36" s="85"/>
    </row>
    <row r="37" spans="5:5" s="37" customFormat="1" ht="18.75" x14ac:dyDescent="0.25">
      <c r="E37" s="85"/>
    </row>
    <row r="38" spans="5:5" s="37" customFormat="1" ht="18.75" x14ac:dyDescent="0.25">
      <c r="E38" s="85"/>
    </row>
    <row r="39" spans="5:5" s="37" customFormat="1" ht="18.75" x14ac:dyDescent="0.25">
      <c r="E39" s="85"/>
    </row>
    <row r="40" spans="5:5" s="37" customFormat="1" ht="18.75" x14ac:dyDescent="0.25">
      <c r="E40" s="85"/>
    </row>
    <row r="41" spans="5:5" s="37" customFormat="1" ht="18.75" x14ac:dyDescent="0.25">
      <c r="E41" s="85"/>
    </row>
    <row r="42" spans="5:5" s="37" customFormat="1" ht="18.75" x14ac:dyDescent="0.25">
      <c r="E42" s="85"/>
    </row>
    <row r="43" spans="5:5" s="37" customFormat="1" ht="18.75" x14ac:dyDescent="0.25">
      <c r="E43" s="85"/>
    </row>
    <row r="44" spans="5:5" s="37" customFormat="1" ht="18.75" x14ac:dyDescent="0.25">
      <c r="E44" s="85"/>
    </row>
    <row r="45" spans="5:5" s="37" customFormat="1" ht="18.75" x14ac:dyDescent="0.25">
      <c r="E45" s="85"/>
    </row>
    <row r="46" spans="5:5" s="37" customFormat="1" ht="18.75" x14ac:dyDescent="0.25">
      <c r="E46" s="85"/>
    </row>
    <row r="47" spans="5:5" s="37" customFormat="1" ht="18.75" x14ac:dyDescent="0.25">
      <c r="E47" s="85"/>
    </row>
    <row r="48" spans="5:5" s="37" customFormat="1" ht="18.75" x14ac:dyDescent="0.25">
      <c r="E48" s="85"/>
    </row>
    <row r="49" spans="5:5" s="37" customFormat="1" ht="18.75" x14ac:dyDescent="0.25">
      <c r="E49" s="85"/>
    </row>
    <row r="50" spans="5:5" s="37" customFormat="1" ht="18.75" x14ac:dyDescent="0.25">
      <c r="E50" s="85"/>
    </row>
    <row r="51" spans="5:5" s="37" customFormat="1" ht="18.75" x14ac:dyDescent="0.25">
      <c r="E51" s="85"/>
    </row>
    <row r="52" spans="5:5" s="37" customFormat="1" ht="18.75" x14ac:dyDescent="0.25">
      <c r="E52" s="85"/>
    </row>
    <row r="53" spans="5:5" s="37" customFormat="1" ht="18.75" x14ac:dyDescent="0.25">
      <c r="E53" s="85"/>
    </row>
    <row r="54" spans="5:5" s="37" customFormat="1" ht="18.75" x14ac:dyDescent="0.25">
      <c r="E54" s="85"/>
    </row>
    <row r="55" spans="5:5" s="37" customFormat="1" ht="18.75" x14ac:dyDescent="0.25">
      <c r="E55" s="85"/>
    </row>
    <row r="56" spans="5:5" s="37" customFormat="1" ht="18.75" x14ac:dyDescent="0.25">
      <c r="E56" s="85"/>
    </row>
    <row r="57" spans="5:5" s="37" customFormat="1" ht="18.75" x14ac:dyDescent="0.25">
      <c r="E57" s="85"/>
    </row>
    <row r="58" spans="5:5" s="37" customFormat="1" ht="18.75" x14ac:dyDescent="0.25">
      <c r="E58" s="85"/>
    </row>
    <row r="59" spans="5:5" s="37" customFormat="1" ht="18.75" x14ac:dyDescent="0.25">
      <c r="E59" s="85"/>
    </row>
    <row r="60" spans="5:5" s="37" customFormat="1" ht="18.75" x14ac:dyDescent="0.25">
      <c r="E60" s="85"/>
    </row>
    <row r="61" spans="5:5" s="37" customFormat="1" ht="18.75" x14ac:dyDescent="0.25">
      <c r="E61" s="85"/>
    </row>
    <row r="62" spans="5:5" s="37" customFormat="1" ht="18.75" x14ac:dyDescent="0.25">
      <c r="E62" s="85"/>
    </row>
    <row r="63" spans="5:5" s="37" customFormat="1" ht="18.75" x14ac:dyDescent="0.25">
      <c r="E63" s="85"/>
    </row>
    <row r="64" spans="5:5" s="37" customFormat="1" ht="18.75" x14ac:dyDescent="0.25">
      <c r="E64" s="85"/>
    </row>
    <row r="65" spans="5:5" s="37" customFormat="1" ht="18.75" x14ac:dyDescent="0.25">
      <c r="E65" s="85"/>
    </row>
    <row r="66" spans="5:5" s="37" customFormat="1" ht="18.75" x14ac:dyDescent="0.25">
      <c r="E66" s="85"/>
    </row>
    <row r="67" spans="5:5" s="37" customFormat="1" ht="18.75" x14ac:dyDescent="0.25">
      <c r="E67" s="85"/>
    </row>
    <row r="68" spans="5:5" s="37" customFormat="1" ht="18.75" x14ac:dyDescent="0.25">
      <c r="E68" s="85"/>
    </row>
    <row r="69" spans="5:5" s="37" customFormat="1" ht="18.75" x14ac:dyDescent="0.25">
      <c r="E69" s="85"/>
    </row>
    <row r="70" spans="5:5" s="37" customFormat="1" ht="18.75" x14ac:dyDescent="0.25">
      <c r="E70" s="85"/>
    </row>
    <row r="71" spans="5:5" s="37" customFormat="1" ht="18.75" x14ac:dyDescent="0.25">
      <c r="E71" s="85"/>
    </row>
    <row r="72" spans="5:5" s="37" customFormat="1" ht="18.75" x14ac:dyDescent="0.25">
      <c r="E72" s="85"/>
    </row>
    <row r="73" spans="5:5" s="37" customFormat="1" ht="18.75" x14ac:dyDescent="0.25">
      <c r="E73" s="85"/>
    </row>
    <row r="74" spans="5:5" s="37" customFormat="1" ht="18.75" x14ac:dyDescent="0.25">
      <c r="E74" s="85"/>
    </row>
    <row r="75" spans="5:5" s="37" customFormat="1" ht="18.75" x14ac:dyDescent="0.25">
      <c r="E75" s="85"/>
    </row>
    <row r="76" spans="5:5" s="37" customFormat="1" ht="18.75" x14ac:dyDescent="0.25">
      <c r="E76" s="85"/>
    </row>
    <row r="77" spans="5:5" s="37" customFormat="1" ht="18.75" x14ac:dyDescent="0.25">
      <c r="E77" s="85"/>
    </row>
    <row r="78" spans="5:5" s="37" customFormat="1" ht="18.75" x14ac:dyDescent="0.25">
      <c r="E78" s="85"/>
    </row>
    <row r="79" spans="5:5" s="37" customFormat="1" ht="18.75" x14ac:dyDescent="0.25">
      <c r="E79" s="85"/>
    </row>
    <row r="80" spans="5:5" s="37" customFormat="1" ht="18.75" x14ac:dyDescent="0.25">
      <c r="E80" s="85"/>
    </row>
    <row r="81" spans="5:5" s="37" customFormat="1" ht="18.75" x14ac:dyDescent="0.25">
      <c r="E81" s="85"/>
    </row>
    <row r="82" spans="5:5" s="37" customFormat="1" ht="18.75" x14ac:dyDescent="0.25">
      <c r="E82" s="85"/>
    </row>
    <row r="83" spans="5:5" s="37" customFormat="1" ht="18.75" x14ac:dyDescent="0.25">
      <c r="E83" s="85"/>
    </row>
    <row r="84" spans="5:5" s="37" customFormat="1" ht="18.75" x14ac:dyDescent="0.25">
      <c r="E84" s="85"/>
    </row>
    <row r="85" spans="5:5" s="37" customFormat="1" ht="18.75" x14ac:dyDescent="0.25">
      <c r="E85" s="85"/>
    </row>
    <row r="86" spans="5:5" s="37" customFormat="1" ht="18.75" x14ac:dyDescent="0.25">
      <c r="E86" s="85"/>
    </row>
    <row r="87" spans="5:5" s="37" customFormat="1" ht="18.75" x14ac:dyDescent="0.25">
      <c r="E87" s="85"/>
    </row>
    <row r="88" spans="5:5" s="37" customFormat="1" ht="18.75" x14ac:dyDescent="0.25">
      <c r="E88" s="85"/>
    </row>
    <row r="89" spans="5:5" s="37" customFormat="1" ht="18.75" x14ac:dyDescent="0.25">
      <c r="E89" s="85"/>
    </row>
    <row r="90" spans="5:5" s="37" customFormat="1" ht="18.75" x14ac:dyDescent="0.25">
      <c r="E90" s="85"/>
    </row>
    <row r="91" spans="5:5" s="37" customFormat="1" ht="18.75" x14ac:dyDescent="0.25">
      <c r="E91" s="85"/>
    </row>
    <row r="92" spans="5:5" s="37" customFormat="1" ht="18.75" x14ac:dyDescent="0.25">
      <c r="E92" s="85"/>
    </row>
    <row r="93" spans="5:5" s="37" customFormat="1" ht="18.75" x14ac:dyDescent="0.25">
      <c r="E93" s="85"/>
    </row>
    <row r="94" spans="5:5" s="37" customFormat="1" ht="18.75" x14ac:dyDescent="0.25">
      <c r="E94" s="85"/>
    </row>
    <row r="95" spans="5:5" s="37" customFormat="1" ht="18.75" x14ac:dyDescent="0.25">
      <c r="E95" s="85"/>
    </row>
    <row r="96" spans="5:5" s="37" customFormat="1" ht="18.75" x14ac:dyDescent="0.25">
      <c r="E96" s="85"/>
    </row>
    <row r="97" spans="5:5" s="37" customFormat="1" ht="18.75" x14ac:dyDescent="0.25">
      <c r="E97" s="85"/>
    </row>
    <row r="98" spans="5:5" s="37" customFormat="1" ht="18.75" x14ac:dyDescent="0.25">
      <c r="E98" s="85"/>
    </row>
    <row r="99" spans="5:5" s="37" customFormat="1" ht="18.75" x14ac:dyDescent="0.25">
      <c r="E99" s="85"/>
    </row>
    <row r="100" spans="5:5" s="37" customFormat="1" ht="18.75" x14ac:dyDescent="0.25">
      <c r="E100" s="85"/>
    </row>
    <row r="101" spans="5:5" s="37" customFormat="1" ht="18.75" x14ac:dyDescent="0.25">
      <c r="E101" s="85"/>
    </row>
    <row r="102" spans="5:5" s="37" customFormat="1" ht="18.75" x14ac:dyDescent="0.25">
      <c r="E102" s="85"/>
    </row>
    <row r="103" spans="5:5" s="37" customFormat="1" ht="18.75" x14ac:dyDescent="0.25">
      <c r="E103" s="85"/>
    </row>
    <row r="104" spans="5:5" s="37" customFormat="1" ht="18.75" x14ac:dyDescent="0.25">
      <c r="E104" s="85"/>
    </row>
    <row r="105" spans="5:5" s="37" customFormat="1" ht="18.75" x14ac:dyDescent="0.25">
      <c r="E105" s="85"/>
    </row>
    <row r="106" spans="5:5" s="37" customFormat="1" ht="18.75" x14ac:dyDescent="0.25">
      <c r="E106" s="85"/>
    </row>
    <row r="107" spans="5:5" s="37" customFormat="1" ht="18.75" x14ac:dyDescent="0.25">
      <c r="E107" s="85"/>
    </row>
    <row r="108" spans="5:5" s="37" customFormat="1" ht="18.75" x14ac:dyDescent="0.25">
      <c r="E108" s="85"/>
    </row>
    <row r="109" spans="5:5" s="37" customFormat="1" ht="18.75" x14ac:dyDescent="0.25">
      <c r="E109" s="85"/>
    </row>
    <row r="110" spans="5:5" s="37" customFormat="1" ht="18.75" x14ac:dyDescent="0.25">
      <c r="E110" s="85"/>
    </row>
    <row r="111" spans="5:5" s="37" customFormat="1" ht="18.75" x14ac:dyDescent="0.25">
      <c r="E111" s="85"/>
    </row>
    <row r="112" spans="5:5" s="37" customFormat="1" ht="18.75" x14ac:dyDescent="0.25">
      <c r="E112" s="85"/>
    </row>
    <row r="113" spans="5:5" s="37" customFormat="1" ht="18.75" x14ac:dyDescent="0.25">
      <c r="E113" s="85"/>
    </row>
    <row r="114" spans="5:5" s="37" customFormat="1" ht="18.75" x14ac:dyDescent="0.25">
      <c r="E114" s="85"/>
    </row>
    <row r="115" spans="5:5" s="37" customFormat="1" ht="18.75" x14ac:dyDescent="0.25">
      <c r="E115" s="85"/>
    </row>
    <row r="116" spans="5:5" s="37" customFormat="1" ht="18.75" x14ac:dyDescent="0.25">
      <c r="E116" s="85"/>
    </row>
    <row r="117" spans="5:5" s="37" customFormat="1" ht="18.75" x14ac:dyDescent="0.25">
      <c r="E117" s="85"/>
    </row>
    <row r="118" spans="5:5" s="37" customFormat="1" ht="18.75" x14ac:dyDescent="0.25">
      <c r="E118" s="85"/>
    </row>
    <row r="119" spans="5:5" s="37" customFormat="1" ht="18.75" x14ac:dyDescent="0.25">
      <c r="E119" s="85"/>
    </row>
    <row r="120" spans="5:5" s="37" customFormat="1" ht="18.75" x14ac:dyDescent="0.25">
      <c r="E120" s="85"/>
    </row>
    <row r="121" spans="5:5" s="37" customFormat="1" ht="18.75" x14ac:dyDescent="0.25">
      <c r="E121" s="85"/>
    </row>
    <row r="122" spans="5:5" s="37" customFormat="1" ht="18.75" x14ac:dyDescent="0.25">
      <c r="E122" s="85"/>
    </row>
    <row r="123" spans="5:5" s="37" customFormat="1" ht="18.75" x14ac:dyDescent="0.25">
      <c r="E123" s="85"/>
    </row>
    <row r="124" spans="5:5" s="37" customFormat="1" ht="18.75" x14ac:dyDescent="0.25">
      <c r="E124" s="85"/>
    </row>
    <row r="125" spans="5:5" s="37" customFormat="1" ht="18.75" x14ac:dyDescent="0.25">
      <c r="E125" s="85"/>
    </row>
    <row r="126" spans="5:5" s="37" customFormat="1" ht="18.75" x14ac:dyDescent="0.25">
      <c r="E126" s="85"/>
    </row>
    <row r="127" spans="5:5" s="37" customFormat="1" ht="18.75" x14ac:dyDescent="0.25">
      <c r="E127" s="85"/>
    </row>
    <row r="128" spans="5:5" s="37" customFormat="1" ht="18.75" x14ac:dyDescent="0.25">
      <c r="E128" s="85"/>
    </row>
    <row r="129" spans="5:5" s="37" customFormat="1" ht="18.75" x14ac:dyDescent="0.25">
      <c r="E129" s="85"/>
    </row>
    <row r="130" spans="5:5" s="37" customFormat="1" ht="18.75" x14ac:dyDescent="0.25">
      <c r="E130" s="85"/>
    </row>
    <row r="131" spans="5:5" s="37" customFormat="1" ht="18.75" x14ac:dyDescent="0.25">
      <c r="E131" s="85"/>
    </row>
    <row r="132" spans="5:5" s="37" customFormat="1" ht="18.75" x14ac:dyDescent="0.25">
      <c r="E132" s="85"/>
    </row>
    <row r="133" spans="5:5" s="37" customFormat="1" ht="18.75" x14ac:dyDescent="0.25">
      <c r="E133" s="85"/>
    </row>
    <row r="134" spans="5:5" s="37" customFormat="1" ht="18.75" x14ac:dyDescent="0.25">
      <c r="E134" s="85"/>
    </row>
    <row r="135" spans="5:5" s="37" customFormat="1" ht="18.75" x14ac:dyDescent="0.25">
      <c r="E135" s="85"/>
    </row>
    <row r="136" spans="5:5" s="37" customFormat="1" ht="18.75" x14ac:dyDescent="0.25">
      <c r="E136" s="85"/>
    </row>
    <row r="137" spans="5:5" s="37" customFormat="1" ht="18.75" x14ac:dyDescent="0.25">
      <c r="E137" s="85"/>
    </row>
    <row r="138" spans="5:5" s="37" customFormat="1" ht="18.75" x14ac:dyDescent="0.25">
      <c r="E138" s="85"/>
    </row>
    <row r="139" spans="5:5" s="37" customFormat="1" ht="18.75" x14ac:dyDescent="0.25">
      <c r="E139" s="85"/>
    </row>
    <row r="140" spans="5:5" s="37" customFormat="1" ht="18.75" x14ac:dyDescent="0.25">
      <c r="E140" s="85"/>
    </row>
    <row r="141" spans="5:5" s="37" customFormat="1" ht="18.75" x14ac:dyDescent="0.25">
      <c r="E141" s="85"/>
    </row>
    <row r="142" spans="5:5" s="37" customFormat="1" ht="18.75" x14ac:dyDescent="0.25">
      <c r="E142" s="85"/>
    </row>
    <row r="143" spans="5:5" s="37" customFormat="1" ht="18.75" x14ac:dyDescent="0.25">
      <c r="E143" s="85"/>
    </row>
    <row r="144" spans="5:5" s="37" customFormat="1" ht="18.75" x14ac:dyDescent="0.25">
      <c r="E144" s="85"/>
    </row>
    <row r="145" spans="5:5" s="37" customFormat="1" ht="18.75" x14ac:dyDescent="0.25">
      <c r="E145" s="85"/>
    </row>
    <row r="146" spans="5:5" s="37" customFormat="1" ht="18.75" x14ac:dyDescent="0.25">
      <c r="E146" s="85"/>
    </row>
    <row r="147" spans="5:5" s="37" customFormat="1" ht="18.75" x14ac:dyDescent="0.25">
      <c r="E147" s="85"/>
    </row>
    <row r="148" spans="5:5" s="37" customFormat="1" ht="18.75" x14ac:dyDescent="0.25">
      <c r="E148" s="85"/>
    </row>
    <row r="149" spans="5:5" s="37" customFormat="1" ht="18.75" x14ac:dyDescent="0.25">
      <c r="E149" s="85"/>
    </row>
    <row r="150" spans="5:5" s="37" customFormat="1" ht="18.75" x14ac:dyDescent="0.25">
      <c r="E150" s="85"/>
    </row>
    <row r="151" spans="5:5" s="37" customFormat="1" ht="18.75" x14ac:dyDescent="0.25">
      <c r="E151" s="85"/>
    </row>
    <row r="152" spans="5:5" s="37" customFormat="1" ht="18.75" x14ac:dyDescent="0.25">
      <c r="E152" s="85"/>
    </row>
    <row r="153" spans="5:5" s="37" customFormat="1" ht="18.75" x14ac:dyDescent="0.25">
      <c r="E153" s="85"/>
    </row>
    <row r="154" spans="5:5" s="37" customFormat="1" ht="18.75" x14ac:dyDescent="0.25">
      <c r="E154" s="85"/>
    </row>
    <row r="155" spans="5:5" s="37" customFormat="1" ht="18.75" x14ac:dyDescent="0.25">
      <c r="E155" s="85"/>
    </row>
    <row r="156" spans="5:5" s="37" customFormat="1" ht="18.75" x14ac:dyDescent="0.25">
      <c r="E156" s="85"/>
    </row>
    <row r="157" spans="5:5" s="37" customFormat="1" ht="18.75" x14ac:dyDescent="0.25">
      <c r="E157" s="85"/>
    </row>
    <row r="158" spans="5:5" s="37" customFormat="1" ht="18.75" x14ac:dyDescent="0.25">
      <c r="E158" s="85"/>
    </row>
    <row r="159" spans="5:5" s="37" customFormat="1" ht="18.75" x14ac:dyDescent="0.25">
      <c r="E159" s="85"/>
    </row>
    <row r="160" spans="5:5" s="37" customFormat="1" ht="18.75" x14ac:dyDescent="0.25">
      <c r="E160" s="85"/>
    </row>
    <row r="161" spans="5:5" s="37" customFormat="1" ht="18.75" x14ac:dyDescent="0.25">
      <c r="E161" s="85"/>
    </row>
    <row r="162" spans="5:5" s="37" customFormat="1" ht="18.75" x14ac:dyDescent="0.25">
      <c r="E162" s="85"/>
    </row>
    <row r="163" spans="5:5" s="37" customFormat="1" ht="18.75" x14ac:dyDescent="0.25">
      <c r="E163" s="85"/>
    </row>
    <row r="164" spans="5:5" s="37" customFormat="1" ht="18.75" x14ac:dyDescent="0.25">
      <c r="E164" s="85"/>
    </row>
    <row r="165" spans="5:5" s="37" customFormat="1" ht="18.75" x14ac:dyDescent="0.25">
      <c r="E165" s="85"/>
    </row>
    <row r="166" spans="5:5" s="37" customFormat="1" ht="18.75" x14ac:dyDescent="0.25">
      <c r="E166" s="85"/>
    </row>
    <row r="167" spans="5:5" s="37" customFormat="1" ht="18.75" x14ac:dyDescent="0.25">
      <c r="E167" s="85"/>
    </row>
    <row r="168" spans="5:5" s="37" customFormat="1" ht="18.75" x14ac:dyDescent="0.25">
      <c r="E168" s="85"/>
    </row>
    <row r="169" spans="5:5" s="37" customFormat="1" ht="18.75" x14ac:dyDescent="0.25">
      <c r="E169" s="85"/>
    </row>
    <row r="170" spans="5:5" s="37" customFormat="1" ht="18.75" x14ac:dyDescent="0.25">
      <c r="E170" s="85"/>
    </row>
    <row r="171" spans="5:5" s="37" customFormat="1" ht="18.75" x14ac:dyDescent="0.25">
      <c r="E171" s="85"/>
    </row>
    <row r="172" spans="5:5" s="37" customFormat="1" ht="18.75" x14ac:dyDescent="0.25">
      <c r="E172" s="85"/>
    </row>
    <row r="173" spans="5:5" s="37" customFormat="1" ht="18.75" x14ac:dyDescent="0.25">
      <c r="E173" s="85"/>
    </row>
    <row r="174" spans="5:5" s="37" customFormat="1" ht="18.75" x14ac:dyDescent="0.25">
      <c r="E174" s="85"/>
    </row>
    <row r="175" spans="5:5" s="37" customFormat="1" ht="18.75" x14ac:dyDescent="0.25">
      <c r="E175" s="85"/>
    </row>
    <row r="176" spans="5:5" s="37" customFormat="1" ht="18.75" x14ac:dyDescent="0.25">
      <c r="E176" s="85"/>
    </row>
    <row r="177" spans="5:5" s="37" customFormat="1" ht="18.75" x14ac:dyDescent="0.25">
      <c r="E177" s="85"/>
    </row>
    <row r="178" spans="5:5" s="37" customFormat="1" ht="18.75" x14ac:dyDescent="0.25">
      <c r="E178" s="85"/>
    </row>
    <row r="179" spans="5:5" s="37" customFormat="1" ht="18.75" x14ac:dyDescent="0.25">
      <c r="E179" s="85"/>
    </row>
    <row r="180" spans="5:5" s="37" customFormat="1" ht="18.75" x14ac:dyDescent="0.25">
      <c r="E180" s="85"/>
    </row>
    <row r="181" spans="5:5" s="37" customFormat="1" ht="18.75" x14ac:dyDescent="0.25">
      <c r="E181" s="85"/>
    </row>
    <row r="182" spans="5:5" s="37" customFormat="1" ht="18.75" x14ac:dyDescent="0.25">
      <c r="E182" s="85"/>
    </row>
    <row r="183" spans="5:5" s="37" customFormat="1" ht="18.75" x14ac:dyDescent="0.25">
      <c r="E183" s="85"/>
    </row>
    <row r="184" spans="5:5" s="37" customFormat="1" ht="18.75" x14ac:dyDescent="0.25">
      <c r="E184" s="85"/>
    </row>
    <row r="185" spans="5:5" s="37" customFormat="1" ht="18.75" x14ac:dyDescent="0.25">
      <c r="E185" s="85"/>
    </row>
    <row r="186" spans="5:5" s="37" customFormat="1" ht="18.75" x14ac:dyDescent="0.25">
      <c r="E186" s="85"/>
    </row>
    <row r="187" spans="5:5" s="37" customFormat="1" ht="18.75" x14ac:dyDescent="0.25">
      <c r="E187" s="85"/>
    </row>
    <row r="188" spans="5:5" s="37" customFormat="1" ht="18.75" x14ac:dyDescent="0.25">
      <c r="E188" s="85"/>
    </row>
    <row r="189" spans="5:5" s="37" customFormat="1" ht="18.75" x14ac:dyDescent="0.25">
      <c r="E189" s="85"/>
    </row>
    <row r="190" spans="5:5" s="37" customFormat="1" ht="18.75" x14ac:dyDescent="0.25">
      <c r="E190" s="85"/>
    </row>
    <row r="191" spans="5:5" s="37" customFormat="1" ht="18.75" x14ac:dyDescent="0.25">
      <c r="E191" s="85"/>
    </row>
    <row r="192" spans="5:5" s="37" customFormat="1" ht="18.75" x14ac:dyDescent="0.25">
      <c r="E192" s="85"/>
    </row>
    <row r="193" spans="1:5" s="37" customFormat="1" ht="18.75" x14ac:dyDescent="0.25">
      <c r="E193" s="85"/>
    </row>
    <row r="194" spans="1:5" s="37" customFormat="1" ht="18.75" x14ac:dyDescent="0.25">
      <c r="E194" s="85"/>
    </row>
    <row r="195" spans="1:5" s="37" customFormat="1" ht="18.75" x14ac:dyDescent="0.25">
      <c r="E195" s="85"/>
    </row>
    <row r="196" spans="1:5" s="37" customFormat="1" ht="18.75" x14ac:dyDescent="0.25">
      <c r="E196" s="85"/>
    </row>
    <row r="197" spans="1:5" s="37" customFormat="1" ht="18.75" x14ac:dyDescent="0.25">
      <c r="E197" s="85"/>
    </row>
    <row r="198" spans="1:5" s="37" customFormat="1" ht="18.75" x14ac:dyDescent="0.25">
      <c r="E198" s="85"/>
    </row>
    <row r="199" spans="1:5" s="37" customFormat="1" ht="18.75" x14ac:dyDescent="0.25">
      <c r="E199" s="85"/>
    </row>
    <row r="200" spans="1:5" s="37" customFormat="1" ht="18.75" x14ac:dyDescent="0.25">
      <c r="E200" s="85"/>
    </row>
    <row r="201" spans="1:5" s="37" customFormat="1" ht="18.75" x14ac:dyDescent="0.25">
      <c r="E201" s="85"/>
    </row>
    <row r="202" spans="1:5" s="37" customFormat="1" ht="18.75" x14ac:dyDescent="0.25">
      <c r="E202" s="85"/>
    </row>
    <row r="203" spans="1:5" s="37" customFormat="1" ht="18.75" x14ac:dyDescent="0.25">
      <c r="E203" s="85"/>
    </row>
    <row r="204" spans="1:5" s="37" customFormat="1" ht="18.75" x14ac:dyDescent="0.25">
      <c r="E204" s="85"/>
    </row>
    <row r="205" spans="1:5" s="37" customFormat="1" ht="18.75" x14ac:dyDescent="0.25">
      <c r="E205" s="85"/>
    </row>
    <row r="206" spans="1:5" ht="18.75" x14ac:dyDescent="0.25">
      <c r="A206" s="37"/>
      <c r="B206" s="37"/>
    </row>
  </sheetData>
  <mergeCells count="1">
    <mergeCell ref="T2:U2"/>
  </mergeCells>
  <phoneticPr fontId="12" type="noConversion"/>
  <printOptions horizontalCentered="1" verticalCentered="1"/>
  <pageMargins left="0.39370078740157483" right="0.39370078740157483" top="0.39370078740157483" bottom="0.39370078740157483" header="0.55118110236220474" footer="0.39370078740157483"/>
  <pageSetup paperSize="8" scale="96" orientation="landscape" r:id="rId1"/>
  <headerFooter alignWithMargins="0">
    <oddFooter xml:space="preserve">&amp;C&amp;"標楷體,標準"&amp;14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W204"/>
  <sheetViews>
    <sheetView showGridLines="0" zoomScale="72" workbookViewId="0">
      <selection activeCell="B4" sqref="B4"/>
    </sheetView>
  </sheetViews>
  <sheetFormatPr defaultColWidth="4.25" defaultRowHeight="16.5" x14ac:dyDescent="0.25"/>
  <cols>
    <col min="1" max="1" width="4.25" style="1"/>
    <col min="2" max="2" width="15.5" style="1" customWidth="1"/>
    <col min="3" max="3" width="14.875" style="1" customWidth="1"/>
    <col min="4" max="4" width="17.375" style="1" customWidth="1"/>
    <col min="5" max="5" width="13.25" style="1" customWidth="1"/>
    <col min="6" max="6" width="15.625" style="1" customWidth="1"/>
    <col min="7" max="7" width="15" style="1" customWidth="1"/>
    <col min="8" max="8" width="29" style="1" customWidth="1"/>
    <col min="9" max="10" width="7.875" style="1" customWidth="1"/>
    <col min="11" max="13" width="9.875" style="1" customWidth="1"/>
    <col min="14" max="14" width="42.5" style="1" customWidth="1"/>
    <col min="15" max="16384" width="4.25" style="1"/>
  </cols>
  <sheetData>
    <row r="2" spans="2:14" ht="52.5" customHeight="1" x14ac:dyDescent="0.25">
      <c r="B2" s="40" t="s">
        <v>47</v>
      </c>
      <c r="C2" s="21"/>
      <c r="D2" s="2"/>
      <c r="E2" s="2"/>
      <c r="F2" s="2"/>
      <c r="G2" s="2"/>
      <c r="H2" s="2"/>
      <c r="I2" s="2"/>
      <c r="J2" s="2"/>
      <c r="K2" s="2"/>
      <c r="L2" s="2"/>
      <c r="M2" s="2"/>
      <c r="N2" s="2"/>
    </row>
    <row r="3" spans="2:14" ht="39.75" customHeight="1" thickBot="1" x14ac:dyDescent="0.3">
      <c r="B3" s="46" t="s">
        <v>120</v>
      </c>
      <c r="C3" s="46"/>
      <c r="D3" s="47"/>
      <c r="E3" s="47"/>
      <c r="F3" s="47"/>
      <c r="G3" s="47"/>
      <c r="H3" s="47"/>
      <c r="I3" s="47"/>
      <c r="J3" s="47"/>
      <c r="K3" s="47"/>
      <c r="L3" s="47"/>
      <c r="M3" s="47"/>
      <c r="N3" s="47"/>
    </row>
    <row r="4" spans="2:14" s="22" customFormat="1" ht="28.5" customHeight="1" x14ac:dyDescent="0.25">
      <c r="B4" s="48" t="s">
        <v>24</v>
      </c>
      <c r="C4" s="196" t="s">
        <v>70</v>
      </c>
      <c r="D4" s="49" t="s">
        <v>25</v>
      </c>
      <c r="E4" s="49" t="s">
        <v>26</v>
      </c>
      <c r="F4" s="49" t="s">
        <v>27</v>
      </c>
      <c r="G4" s="49" t="s">
        <v>28</v>
      </c>
      <c r="H4" s="49" t="s">
        <v>29</v>
      </c>
      <c r="I4" s="50" t="s">
        <v>30</v>
      </c>
      <c r="J4" s="51"/>
      <c r="K4" s="50" t="s">
        <v>31</v>
      </c>
      <c r="L4" s="50"/>
      <c r="M4" s="51"/>
      <c r="N4" s="194" t="s">
        <v>69</v>
      </c>
    </row>
    <row r="5" spans="2:14" s="22" customFormat="1" ht="28.5" customHeight="1" thickBot="1" x14ac:dyDescent="0.3">
      <c r="B5" s="52" t="s">
        <v>32</v>
      </c>
      <c r="C5" s="197"/>
      <c r="D5" s="35" t="s">
        <v>33</v>
      </c>
      <c r="E5" s="35" t="s">
        <v>34</v>
      </c>
      <c r="F5" s="36" t="s">
        <v>35</v>
      </c>
      <c r="G5" s="36" t="s">
        <v>67</v>
      </c>
      <c r="H5" s="36" t="s">
        <v>36</v>
      </c>
      <c r="I5" s="35" t="s">
        <v>37</v>
      </c>
      <c r="J5" s="35" t="s">
        <v>38</v>
      </c>
      <c r="K5" s="35" t="s">
        <v>100</v>
      </c>
      <c r="L5" s="35" t="s">
        <v>101</v>
      </c>
      <c r="M5" s="35" t="s">
        <v>39</v>
      </c>
      <c r="N5" s="195"/>
    </row>
    <row r="6" spans="2:14" s="15" customFormat="1" ht="59.25" customHeight="1" thickTop="1" thickBot="1" x14ac:dyDescent="0.3">
      <c r="B6" s="53"/>
      <c r="C6" s="82"/>
      <c r="D6" s="177" t="s">
        <v>109</v>
      </c>
      <c r="E6" s="65" t="str">
        <f>水體分類!G3</f>
        <v>丙</v>
      </c>
      <c r="F6" s="69" t="s">
        <v>59</v>
      </c>
      <c r="G6" s="69" t="s">
        <v>59</v>
      </c>
      <c r="H6" s="181" t="s">
        <v>116</v>
      </c>
      <c r="I6" s="180" t="s">
        <v>113</v>
      </c>
      <c r="J6" s="180" t="s">
        <v>114</v>
      </c>
      <c r="K6" s="74"/>
      <c r="L6" s="20"/>
      <c r="M6" s="74" t="s">
        <v>68</v>
      </c>
      <c r="N6" s="161" t="s">
        <v>117</v>
      </c>
    </row>
    <row r="7" spans="2:14" s="3" customFormat="1" ht="46.5" customHeight="1" thickTop="1" x14ac:dyDescent="0.25">
      <c r="B7" s="53"/>
      <c r="C7" s="63"/>
      <c r="D7" s="177" t="s">
        <v>110</v>
      </c>
      <c r="E7" s="65" t="str">
        <f>水體分類!G4</f>
        <v>丙</v>
      </c>
      <c r="F7" s="65" t="s">
        <v>59</v>
      </c>
      <c r="G7" s="65" t="s">
        <v>59</v>
      </c>
      <c r="H7" s="181" t="s">
        <v>115</v>
      </c>
      <c r="I7" s="73" t="s">
        <v>111</v>
      </c>
      <c r="J7" s="73" t="s">
        <v>112</v>
      </c>
      <c r="K7" s="74"/>
      <c r="L7" s="4"/>
      <c r="M7" s="74" t="s">
        <v>68</v>
      </c>
      <c r="N7" s="161" t="s">
        <v>117</v>
      </c>
    </row>
    <row r="8" spans="2:14" s="3" customFormat="1" ht="33.75" customHeight="1" x14ac:dyDescent="0.25">
      <c r="B8" s="53"/>
      <c r="C8" s="63"/>
      <c r="D8" s="67"/>
      <c r="E8" s="65"/>
      <c r="F8" s="65"/>
      <c r="G8" s="65"/>
      <c r="H8" s="72"/>
      <c r="I8" s="73"/>
      <c r="J8" s="73"/>
      <c r="K8" s="74"/>
      <c r="L8" s="4"/>
      <c r="M8" s="4"/>
      <c r="N8" s="80"/>
    </row>
    <row r="9" spans="2:14" s="3" customFormat="1" ht="33.75" customHeight="1" x14ac:dyDescent="0.25">
      <c r="B9" s="53"/>
      <c r="C9" s="63"/>
      <c r="D9" s="67"/>
      <c r="E9" s="65"/>
      <c r="F9" s="65"/>
      <c r="G9" s="65"/>
      <c r="H9" s="76"/>
      <c r="I9" s="77"/>
      <c r="J9" s="77"/>
      <c r="K9" s="74"/>
      <c r="L9" s="4"/>
      <c r="M9" s="4"/>
      <c r="N9" s="80"/>
    </row>
    <row r="10" spans="2:14" s="3" customFormat="1" ht="33.75" customHeight="1" x14ac:dyDescent="0.25">
      <c r="B10" s="53"/>
      <c r="C10" s="63"/>
      <c r="D10" s="67"/>
      <c r="E10" s="65"/>
      <c r="F10" s="65"/>
      <c r="G10" s="65"/>
      <c r="H10" s="72"/>
      <c r="I10" s="73"/>
      <c r="J10" s="73"/>
      <c r="K10" s="74"/>
      <c r="L10" s="4"/>
      <c r="M10" s="4"/>
      <c r="N10" s="80"/>
    </row>
    <row r="11" spans="2:14" s="3" customFormat="1" ht="33.75" customHeight="1" x14ac:dyDescent="0.25">
      <c r="B11" s="53"/>
      <c r="C11" s="63"/>
      <c r="D11" s="67"/>
      <c r="E11" s="65"/>
      <c r="F11" s="65"/>
      <c r="G11" s="65"/>
      <c r="H11" s="72"/>
      <c r="I11" s="73"/>
      <c r="J11" s="73"/>
      <c r="K11" s="74"/>
      <c r="L11" s="4"/>
      <c r="M11" s="4"/>
      <c r="N11" s="80"/>
    </row>
    <row r="12" spans="2:14" s="3" customFormat="1" ht="33.75" customHeight="1" x14ac:dyDescent="0.25">
      <c r="B12" s="53"/>
      <c r="C12" s="63"/>
      <c r="D12" s="67"/>
      <c r="E12" s="65"/>
      <c r="F12" s="65"/>
      <c r="G12" s="65"/>
      <c r="H12" s="72"/>
      <c r="I12" s="77"/>
      <c r="J12" s="77"/>
      <c r="K12" s="74"/>
      <c r="L12" s="4"/>
      <c r="M12" s="4"/>
      <c r="N12" s="80"/>
    </row>
    <row r="13" spans="2:14" s="3" customFormat="1" ht="33.75" customHeight="1" x14ac:dyDescent="0.25">
      <c r="B13" s="53"/>
      <c r="C13" s="63"/>
      <c r="D13" s="67"/>
      <c r="E13" s="65"/>
      <c r="F13" s="65"/>
      <c r="G13" s="65"/>
      <c r="H13" s="72"/>
      <c r="I13" s="77"/>
      <c r="J13" s="77"/>
      <c r="K13" s="74"/>
      <c r="L13" s="4"/>
      <c r="M13" s="4"/>
      <c r="N13" s="80"/>
    </row>
    <row r="14" spans="2:14" s="3" customFormat="1" ht="33.75" customHeight="1" x14ac:dyDescent="0.25">
      <c r="B14" s="53"/>
      <c r="C14" s="63"/>
      <c r="D14" s="67"/>
      <c r="E14" s="65"/>
      <c r="F14" s="65"/>
      <c r="G14" s="65"/>
      <c r="H14" s="72"/>
      <c r="I14" s="73"/>
      <c r="J14" s="73"/>
      <c r="K14" s="74"/>
      <c r="L14" s="4"/>
      <c r="M14" s="4"/>
      <c r="N14" s="80"/>
    </row>
    <row r="15" spans="2:14" s="3" customFormat="1" ht="33.75" customHeight="1" x14ac:dyDescent="0.25">
      <c r="B15" s="53"/>
      <c r="C15" s="63"/>
      <c r="D15" s="67"/>
      <c r="E15" s="65"/>
      <c r="F15" s="65"/>
      <c r="G15" s="65"/>
      <c r="H15" s="72"/>
      <c r="I15" s="73"/>
      <c r="J15" s="73"/>
      <c r="K15" s="74"/>
      <c r="L15" s="4"/>
      <c r="M15" s="4"/>
      <c r="N15" s="80"/>
    </row>
    <row r="16" spans="2:14" s="3" customFormat="1" ht="33.75" customHeight="1" x14ac:dyDescent="0.25">
      <c r="B16" s="53"/>
      <c r="C16" s="63"/>
      <c r="D16" s="67"/>
      <c r="E16" s="65"/>
      <c r="F16" s="65"/>
      <c r="G16" s="65"/>
      <c r="H16" s="72"/>
      <c r="I16" s="73"/>
      <c r="J16" s="73"/>
      <c r="K16" s="74"/>
      <c r="L16" s="4"/>
      <c r="M16" s="4"/>
      <c r="N16" s="80"/>
    </row>
    <row r="17" spans="2:23" s="3" customFormat="1" ht="33.75" customHeight="1" thickBot="1" x14ac:dyDescent="0.3">
      <c r="B17" s="54"/>
      <c r="C17" s="83"/>
      <c r="D17" s="68"/>
      <c r="E17" s="66"/>
      <c r="F17" s="66"/>
      <c r="G17" s="71"/>
      <c r="H17" s="78"/>
      <c r="I17" s="79"/>
      <c r="J17" s="79"/>
      <c r="K17" s="75"/>
      <c r="L17" s="56"/>
      <c r="M17" s="56"/>
      <c r="N17" s="81"/>
    </row>
    <row r="18" spans="2:23" s="11" customFormat="1" ht="22.5" customHeight="1" x14ac:dyDescent="0.3">
      <c r="B18" s="45" t="s">
        <v>42</v>
      </c>
      <c r="C18" s="12"/>
      <c r="D18" s="44" t="s">
        <v>51</v>
      </c>
      <c r="E18" s="19"/>
      <c r="F18"/>
      <c r="G18" s="44" t="s">
        <v>52</v>
      </c>
      <c r="H18" s="12"/>
      <c r="I18" s="19"/>
      <c r="J18" s="44" t="s">
        <v>44</v>
      </c>
      <c r="K18" s="19"/>
      <c r="L18" s="23"/>
      <c r="M18" s="19"/>
      <c r="N18" s="164" t="s">
        <v>107</v>
      </c>
      <c r="O18" s="14"/>
      <c r="Q18" s="13"/>
      <c r="U18" s="13"/>
      <c r="W18" s="13"/>
    </row>
    <row r="19" spans="2:23" s="15" customFormat="1" ht="22.5" customHeight="1" x14ac:dyDescent="0.3">
      <c r="B19" s="16"/>
      <c r="C19" s="16"/>
      <c r="D19" s="17"/>
      <c r="E19" s="17"/>
      <c r="F19" s="17"/>
      <c r="G19" s="17"/>
      <c r="H19" s="17"/>
      <c r="I19" s="17"/>
      <c r="J19" s="17"/>
      <c r="K19" s="17"/>
      <c r="L19" s="17"/>
      <c r="M19" s="17"/>
      <c r="N19" s="17"/>
      <c r="O19" s="18"/>
      <c r="P19" s="13"/>
      <c r="Q19" s="13"/>
      <c r="R19" s="13"/>
      <c r="S19" s="13"/>
      <c r="T19" s="13"/>
      <c r="U19" s="13"/>
    </row>
    <row r="20" spans="2:23" s="3" customFormat="1" ht="19.5" x14ac:dyDescent="0.25"/>
    <row r="21" spans="2:23" s="3" customFormat="1" ht="19.5" x14ac:dyDescent="0.25"/>
    <row r="22" spans="2:23" s="3" customFormat="1" ht="19.5" x14ac:dyDescent="0.25"/>
    <row r="23" spans="2:23" s="3" customFormat="1" ht="19.5" x14ac:dyDescent="0.25"/>
    <row r="24" spans="2:23" s="3" customFormat="1" ht="19.5" x14ac:dyDescent="0.25"/>
    <row r="25" spans="2:23" s="3" customFormat="1" ht="19.5" x14ac:dyDescent="0.25"/>
    <row r="26" spans="2:23" s="3" customFormat="1" ht="19.5" x14ac:dyDescent="0.25"/>
    <row r="27" spans="2:23" s="3" customFormat="1" ht="19.5" x14ac:dyDescent="0.25"/>
    <row r="28" spans="2:23" s="3" customFormat="1" ht="19.5" x14ac:dyDescent="0.25"/>
    <row r="29" spans="2:23" s="3" customFormat="1" ht="19.5" x14ac:dyDescent="0.25"/>
    <row r="30" spans="2:23" s="3" customFormat="1" ht="19.5" x14ac:dyDescent="0.25"/>
    <row r="31" spans="2:23" s="3" customFormat="1" ht="19.5" x14ac:dyDescent="0.25"/>
    <row r="32" spans="2:23" s="3" customFormat="1" ht="19.5" x14ac:dyDescent="0.25"/>
    <row r="33" s="3" customFormat="1" ht="19.5" x14ac:dyDescent="0.25"/>
    <row r="34" s="3" customFormat="1" ht="19.5" x14ac:dyDescent="0.25"/>
    <row r="35" s="3" customFormat="1" ht="19.5" x14ac:dyDescent="0.25"/>
    <row r="36" s="3" customFormat="1" ht="19.5" x14ac:dyDescent="0.25"/>
    <row r="37" s="3" customFormat="1" ht="19.5" x14ac:dyDescent="0.25"/>
    <row r="38" s="3" customFormat="1" ht="19.5" x14ac:dyDescent="0.25"/>
    <row r="39" s="3" customFormat="1" ht="19.5" x14ac:dyDescent="0.25"/>
    <row r="40" s="3" customFormat="1" ht="19.5" x14ac:dyDescent="0.25"/>
    <row r="41" s="3" customFormat="1" ht="19.5" x14ac:dyDescent="0.25"/>
    <row r="42" s="3" customFormat="1" ht="19.5" x14ac:dyDescent="0.25"/>
    <row r="43" s="3" customFormat="1" ht="19.5" x14ac:dyDescent="0.25"/>
    <row r="44" s="3" customFormat="1" ht="19.5" x14ac:dyDescent="0.25"/>
    <row r="45" s="3" customFormat="1" ht="19.5" x14ac:dyDescent="0.25"/>
    <row r="46" s="3" customFormat="1" ht="19.5" x14ac:dyDescent="0.25"/>
    <row r="47" s="3" customFormat="1" ht="19.5" x14ac:dyDescent="0.25"/>
    <row r="48" s="3" customFormat="1" ht="19.5" x14ac:dyDescent="0.25"/>
    <row r="49" s="3" customFormat="1" ht="19.5" x14ac:dyDescent="0.25"/>
    <row r="50" s="3" customFormat="1" ht="19.5" x14ac:dyDescent="0.25"/>
    <row r="51" s="3" customFormat="1" ht="19.5" x14ac:dyDescent="0.25"/>
    <row r="52" s="3" customFormat="1" ht="19.5" x14ac:dyDescent="0.25"/>
    <row r="53" s="3" customFormat="1" ht="19.5" x14ac:dyDescent="0.25"/>
    <row r="54" s="3" customFormat="1" ht="19.5" x14ac:dyDescent="0.25"/>
    <row r="55" s="3" customFormat="1" ht="19.5" x14ac:dyDescent="0.25"/>
    <row r="56" s="3" customFormat="1" ht="19.5" x14ac:dyDescent="0.25"/>
    <row r="57" s="3" customFormat="1" ht="19.5" x14ac:dyDescent="0.25"/>
    <row r="58" s="3" customFormat="1" ht="19.5" x14ac:dyDescent="0.25"/>
    <row r="59" s="3" customFormat="1" ht="19.5" x14ac:dyDescent="0.25"/>
    <row r="60" s="3" customFormat="1" ht="19.5" x14ac:dyDescent="0.25"/>
    <row r="61" s="3" customFormat="1" ht="19.5" x14ac:dyDescent="0.25"/>
    <row r="62" s="3" customFormat="1" ht="19.5" x14ac:dyDescent="0.25"/>
    <row r="63" s="3" customFormat="1" ht="19.5" x14ac:dyDescent="0.25"/>
    <row r="64" s="3" customFormat="1" ht="19.5" x14ac:dyDescent="0.25"/>
    <row r="65" s="3" customFormat="1" ht="19.5" x14ac:dyDescent="0.25"/>
    <row r="66" s="3" customFormat="1" ht="19.5" x14ac:dyDescent="0.25"/>
    <row r="67" s="3" customFormat="1" ht="19.5" x14ac:dyDescent="0.25"/>
    <row r="68" s="3" customFormat="1" ht="19.5" x14ac:dyDescent="0.25"/>
    <row r="69" s="3" customFormat="1" ht="19.5" x14ac:dyDescent="0.25"/>
    <row r="70" s="3" customFormat="1" ht="19.5" x14ac:dyDescent="0.25"/>
    <row r="71" s="3" customFormat="1" ht="19.5" x14ac:dyDescent="0.25"/>
    <row r="72" s="3" customFormat="1" ht="19.5" x14ac:dyDescent="0.25"/>
    <row r="73" s="3" customFormat="1" ht="19.5" x14ac:dyDescent="0.25"/>
    <row r="74" s="3" customFormat="1" ht="19.5" x14ac:dyDescent="0.25"/>
    <row r="75" s="3" customFormat="1" ht="19.5" x14ac:dyDescent="0.25"/>
    <row r="76" s="3" customFormat="1" ht="19.5" x14ac:dyDescent="0.25"/>
    <row r="77" s="3" customFormat="1" ht="19.5" x14ac:dyDescent="0.25"/>
    <row r="78" s="3" customFormat="1" ht="19.5" x14ac:dyDescent="0.25"/>
    <row r="79" s="3" customFormat="1" ht="19.5" x14ac:dyDescent="0.25"/>
    <row r="80" s="3" customFormat="1" ht="19.5" x14ac:dyDescent="0.25"/>
    <row r="81" s="3" customFormat="1" ht="19.5" x14ac:dyDescent="0.25"/>
    <row r="82" s="3" customFormat="1" ht="19.5" x14ac:dyDescent="0.25"/>
    <row r="83" s="3" customFormat="1" ht="19.5" x14ac:dyDescent="0.25"/>
    <row r="84" s="3" customFormat="1" ht="19.5" x14ac:dyDescent="0.25"/>
    <row r="85" s="3" customFormat="1" ht="19.5" x14ac:dyDescent="0.25"/>
    <row r="86" s="3" customFormat="1" ht="19.5" x14ac:dyDescent="0.25"/>
    <row r="87" s="3" customFormat="1" ht="19.5" x14ac:dyDescent="0.25"/>
    <row r="88" s="3" customFormat="1" ht="19.5" x14ac:dyDescent="0.25"/>
    <row r="89" s="3" customFormat="1" ht="19.5" x14ac:dyDescent="0.25"/>
    <row r="90" s="3" customFormat="1" ht="19.5" x14ac:dyDescent="0.25"/>
    <row r="91" s="3" customFormat="1" ht="19.5" x14ac:dyDescent="0.25"/>
    <row r="92" s="3" customFormat="1" ht="19.5" x14ac:dyDescent="0.25"/>
    <row r="93" s="3" customFormat="1" ht="19.5" x14ac:dyDescent="0.25"/>
    <row r="94" s="3" customFormat="1" ht="19.5" x14ac:dyDescent="0.25"/>
    <row r="95" s="3" customFormat="1" ht="19.5" x14ac:dyDescent="0.25"/>
    <row r="96" s="3" customFormat="1" ht="19.5" x14ac:dyDescent="0.25"/>
    <row r="97" s="3" customFormat="1" ht="19.5" x14ac:dyDescent="0.25"/>
    <row r="98" s="3" customFormat="1" ht="19.5" x14ac:dyDescent="0.25"/>
    <row r="99" s="3" customFormat="1" ht="19.5" x14ac:dyDescent="0.25"/>
    <row r="100" s="3" customFormat="1" ht="19.5" x14ac:dyDescent="0.25"/>
    <row r="101" s="3" customFormat="1" ht="19.5" x14ac:dyDescent="0.25"/>
    <row r="102" s="3" customFormat="1" ht="19.5" x14ac:dyDescent="0.25"/>
    <row r="103" s="3" customFormat="1" ht="19.5" x14ac:dyDescent="0.25"/>
    <row r="104" s="3" customFormat="1" ht="19.5" x14ac:dyDescent="0.25"/>
    <row r="105" s="3" customFormat="1" ht="19.5" x14ac:dyDescent="0.25"/>
    <row r="106" s="3" customFormat="1" ht="19.5" x14ac:dyDescent="0.25"/>
    <row r="107" s="3" customFormat="1" ht="19.5" x14ac:dyDescent="0.25"/>
    <row r="108" s="3" customFormat="1" ht="19.5" x14ac:dyDescent="0.25"/>
    <row r="109" s="3" customFormat="1" ht="19.5" x14ac:dyDescent="0.25"/>
    <row r="110" s="3" customFormat="1" ht="19.5" x14ac:dyDescent="0.25"/>
    <row r="111" s="3" customFormat="1" ht="19.5" x14ac:dyDescent="0.25"/>
    <row r="112" s="3" customFormat="1" ht="19.5" x14ac:dyDescent="0.25"/>
    <row r="113" s="3" customFormat="1" ht="19.5" x14ac:dyDescent="0.25"/>
    <row r="114" s="3" customFormat="1" ht="19.5" x14ac:dyDescent="0.25"/>
    <row r="115" s="3" customFormat="1" ht="19.5" x14ac:dyDescent="0.25"/>
    <row r="116" s="3" customFormat="1" ht="19.5" x14ac:dyDescent="0.25"/>
    <row r="117" s="3" customFormat="1" ht="19.5" x14ac:dyDescent="0.25"/>
    <row r="118" s="3" customFormat="1" ht="19.5" x14ac:dyDescent="0.25"/>
    <row r="119" s="3" customFormat="1" ht="19.5" x14ac:dyDescent="0.25"/>
    <row r="120" s="3" customFormat="1" ht="19.5" x14ac:dyDescent="0.25"/>
    <row r="121" s="3" customFormat="1" ht="19.5" x14ac:dyDescent="0.25"/>
    <row r="122" s="3" customFormat="1" ht="19.5" x14ac:dyDescent="0.25"/>
    <row r="123" s="3" customFormat="1" ht="19.5" x14ac:dyDescent="0.25"/>
    <row r="124" s="3" customFormat="1" ht="19.5" x14ac:dyDescent="0.25"/>
    <row r="125" s="3" customFormat="1" ht="19.5" x14ac:dyDescent="0.25"/>
    <row r="126" s="3" customFormat="1" ht="19.5" x14ac:dyDescent="0.25"/>
    <row r="127" s="3" customFormat="1" ht="19.5" x14ac:dyDescent="0.25"/>
    <row r="128" s="3" customFormat="1" ht="19.5" x14ac:dyDescent="0.25"/>
    <row r="129" s="3" customFormat="1" ht="19.5" x14ac:dyDescent="0.25"/>
    <row r="130" s="3" customFormat="1" ht="19.5" x14ac:dyDescent="0.25"/>
    <row r="131" s="3" customFormat="1" ht="19.5" x14ac:dyDescent="0.25"/>
    <row r="132" s="3" customFormat="1" ht="19.5" x14ac:dyDescent="0.25"/>
    <row r="133" s="3" customFormat="1" ht="19.5" x14ac:dyDescent="0.25"/>
    <row r="134" s="3" customFormat="1" ht="19.5" x14ac:dyDescent="0.25"/>
    <row r="135" s="3" customFormat="1" ht="19.5" x14ac:dyDescent="0.25"/>
    <row r="136" s="3" customFormat="1" ht="19.5" x14ac:dyDescent="0.25"/>
    <row r="137" s="3" customFormat="1" ht="19.5" x14ac:dyDescent="0.25"/>
    <row r="138" s="3" customFormat="1" ht="19.5" x14ac:dyDescent="0.25"/>
    <row r="139" s="3" customFormat="1" ht="19.5" x14ac:dyDescent="0.25"/>
    <row r="140" s="3" customFormat="1" ht="19.5" x14ac:dyDescent="0.25"/>
    <row r="141" s="3" customFormat="1" ht="19.5" x14ac:dyDescent="0.25"/>
    <row r="142" s="3" customFormat="1" ht="19.5" x14ac:dyDescent="0.25"/>
    <row r="143" s="3" customFormat="1" ht="19.5" x14ac:dyDescent="0.25"/>
    <row r="144" s="3" customFormat="1" ht="19.5" x14ac:dyDescent="0.25"/>
    <row r="145" s="3" customFormat="1" ht="19.5" x14ac:dyDescent="0.25"/>
    <row r="146" s="3" customFormat="1" ht="19.5" x14ac:dyDescent="0.25"/>
    <row r="147" s="3" customFormat="1" ht="19.5" x14ac:dyDescent="0.25"/>
    <row r="148" s="3" customFormat="1" ht="19.5" x14ac:dyDescent="0.25"/>
    <row r="149" s="3" customFormat="1" ht="19.5" x14ac:dyDescent="0.25"/>
    <row r="150" s="3" customFormat="1" ht="19.5" x14ac:dyDescent="0.25"/>
    <row r="151" s="3" customFormat="1" ht="19.5" x14ac:dyDescent="0.25"/>
    <row r="152" s="3" customFormat="1" ht="19.5" x14ac:dyDescent="0.25"/>
    <row r="153" s="3" customFormat="1" ht="19.5" x14ac:dyDescent="0.25"/>
    <row r="154" s="3" customFormat="1" ht="19.5" x14ac:dyDescent="0.25"/>
    <row r="155" s="3" customFormat="1" ht="19.5" x14ac:dyDescent="0.25"/>
    <row r="156" s="3" customFormat="1" ht="19.5" x14ac:dyDescent="0.25"/>
    <row r="157" s="3" customFormat="1" ht="19.5" x14ac:dyDescent="0.25"/>
    <row r="158" s="3" customFormat="1" ht="19.5" x14ac:dyDescent="0.25"/>
    <row r="159" s="3" customFormat="1" ht="19.5" x14ac:dyDescent="0.25"/>
    <row r="160" s="3" customFormat="1" ht="19.5" x14ac:dyDescent="0.25"/>
    <row r="161" s="3" customFormat="1" ht="19.5" x14ac:dyDescent="0.25"/>
    <row r="162" s="3" customFormat="1" ht="19.5" x14ac:dyDescent="0.25"/>
    <row r="163" s="3" customFormat="1" ht="19.5" x14ac:dyDescent="0.25"/>
    <row r="164" s="3" customFormat="1" ht="19.5" x14ac:dyDescent="0.25"/>
    <row r="165" s="3" customFormat="1" ht="19.5" x14ac:dyDescent="0.25"/>
    <row r="166" s="3" customFormat="1" ht="19.5" x14ac:dyDescent="0.25"/>
    <row r="167" s="3" customFormat="1" ht="19.5" x14ac:dyDescent="0.25"/>
    <row r="168" s="3" customFormat="1" ht="19.5" x14ac:dyDescent="0.25"/>
    <row r="169" s="3" customFormat="1" ht="19.5" x14ac:dyDescent="0.25"/>
    <row r="170" s="3" customFormat="1" ht="19.5" x14ac:dyDescent="0.25"/>
    <row r="171" s="3" customFormat="1" ht="19.5" x14ac:dyDescent="0.25"/>
    <row r="172" s="3" customFormat="1" ht="19.5" x14ac:dyDescent="0.25"/>
    <row r="173" s="3" customFormat="1" ht="19.5" x14ac:dyDescent="0.25"/>
    <row r="174" s="3" customFormat="1" ht="19.5" x14ac:dyDescent="0.25"/>
    <row r="175" s="3" customFormat="1" ht="19.5" x14ac:dyDescent="0.25"/>
    <row r="176" s="3" customFormat="1" ht="19.5" x14ac:dyDescent="0.25"/>
    <row r="177" s="3" customFormat="1" ht="19.5" x14ac:dyDescent="0.25"/>
    <row r="178" s="3" customFormat="1" ht="19.5" x14ac:dyDescent="0.25"/>
    <row r="179" s="3" customFormat="1" ht="19.5" x14ac:dyDescent="0.25"/>
    <row r="180" s="3" customFormat="1" ht="19.5" x14ac:dyDescent="0.25"/>
    <row r="181" s="3" customFormat="1" ht="19.5" x14ac:dyDescent="0.25"/>
    <row r="182" s="3" customFormat="1" ht="19.5" x14ac:dyDescent="0.25"/>
    <row r="183" s="3" customFormat="1" ht="19.5" x14ac:dyDescent="0.25"/>
    <row r="184" s="3" customFormat="1" ht="19.5" x14ac:dyDescent="0.25"/>
    <row r="185" s="3" customFormat="1" ht="19.5" x14ac:dyDescent="0.25"/>
    <row r="186" s="3" customFormat="1" ht="19.5" x14ac:dyDescent="0.25"/>
    <row r="187" s="3" customFormat="1" ht="19.5" x14ac:dyDescent="0.25"/>
    <row r="188" s="3" customFormat="1" ht="19.5" x14ac:dyDescent="0.25"/>
    <row r="189" s="3" customFormat="1" ht="19.5" x14ac:dyDescent="0.25"/>
    <row r="190" s="3" customFormat="1" ht="19.5" x14ac:dyDescent="0.25"/>
    <row r="191" s="3" customFormat="1" ht="19.5" x14ac:dyDescent="0.25"/>
    <row r="192" s="3" customFormat="1" ht="19.5" x14ac:dyDescent="0.25"/>
    <row r="193" s="3" customFormat="1" ht="19.5" x14ac:dyDescent="0.25"/>
    <row r="194" s="3" customFormat="1" ht="19.5" x14ac:dyDescent="0.25"/>
    <row r="195" s="3" customFormat="1" ht="19.5" x14ac:dyDescent="0.25"/>
    <row r="196" s="3" customFormat="1" ht="19.5" x14ac:dyDescent="0.25"/>
    <row r="197" s="3" customFormat="1" ht="19.5" x14ac:dyDescent="0.25"/>
    <row r="198" s="3" customFormat="1" ht="19.5" x14ac:dyDescent="0.25"/>
    <row r="199" s="3" customFormat="1" ht="19.5" x14ac:dyDescent="0.25"/>
    <row r="200" s="3" customFormat="1" ht="19.5" x14ac:dyDescent="0.25"/>
    <row r="201" s="3" customFormat="1" ht="19.5" x14ac:dyDescent="0.25"/>
    <row r="202" s="3" customFormat="1" ht="19.5" x14ac:dyDescent="0.25"/>
    <row r="203" s="3" customFormat="1" ht="19.5" x14ac:dyDescent="0.25"/>
    <row r="204" s="3" customFormat="1" ht="19.5" x14ac:dyDescent="0.25"/>
  </sheetData>
  <mergeCells count="2">
    <mergeCell ref="N4:N5"/>
    <mergeCell ref="C4:C5"/>
  </mergeCells>
  <phoneticPr fontId="12" type="noConversion"/>
  <printOptions horizontalCentered="1" verticalCentered="1"/>
  <pageMargins left="0.39370078740157483" right="0.39370078740157483" top="0.39370078740157483" bottom="0.39370078740157483" header="0.70866141732283472" footer="0.27559055118110237"/>
  <pageSetup paperSize="8" scale="96" orientation="landscape"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F3" sqref="F3"/>
    </sheetView>
  </sheetViews>
  <sheetFormatPr defaultRowHeight="16.5" x14ac:dyDescent="0.25"/>
  <cols>
    <col min="1" max="1" width="16.5" customWidth="1"/>
    <col min="2" max="7" width="15.375" customWidth="1"/>
  </cols>
  <sheetData>
    <row r="1" spans="1:7" ht="30" customHeight="1" thickBot="1" x14ac:dyDescent="0.3">
      <c r="A1" s="15" t="s">
        <v>60</v>
      </c>
      <c r="B1" s="70"/>
      <c r="C1" s="70"/>
      <c r="D1" s="70"/>
      <c r="E1" s="70"/>
      <c r="F1" s="70"/>
      <c r="G1" s="70"/>
    </row>
    <row r="2" spans="1:7" ht="30" customHeight="1" x14ac:dyDescent="0.25">
      <c r="A2" s="165" t="s">
        <v>61</v>
      </c>
      <c r="B2" s="166" t="s">
        <v>82</v>
      </c>
      <c r="C2" s="167" t="s">
        <v>62</v>
      </c>
      <c r="D2" s="167" t="s">
        <v>63</v>
      </c>
      <c r="E2" s="167" t="s">
        <v>64</v>
      </c>
      <c r="F2" s="167" t="s">
        <v>65</v>
      </c>
      <c r="G2" s="168" t="s">
        <v>66</v>
      </c>
    </row>
    <row r="3" spans="1:7" ht="38.25" customHeight="1" x14ac:dyDescent="0.25">
      <c r="A3" s="182" t="str">
        <f>'1'!C11</f>
        <v>大安海水浴場南堤</v>
      </c>
      <c r="B3" s="170">
        <f>IF('1'!K11&lt;=8.5,IF('1'!K11&gt;=7.5,1,IF('1'!K11&gt;=7,3,4)))</f>
        <v>1</v>
      </c>
      <c r="C3" s="170">
        <f>IF('1'!L11="ND",6,IF('1'!L11&gt;=5,1,IF('1'!L11&gt;=2,3,6)))</f>
        <v>3</v>
      </c>
      <c r="D3" s="170">
        <f>IF('1'!O11="ND",1,IF('1'!O11&lt;=2,1,IF('1'!O11&lt;=3,2,IF('1'!O11&lt;=6,3,4))))</f>
        <v>3</v>
      </c>
      <c r="E3" s="170">
        <f>IF(續完!L11="－","－",IF(續完!L11="ND",1,IF(續完!L11&lt;=1000,1,2)))</f>
        <v>1</v>
      </c>
      <c r="F3" s="170">
        <f>MAX(B3:E3)</f>
        <v>3</v>
      </c>
      <c r="G3" s="173" t="str">
        <f>IF(F3=1,"甲",IF(F3=2,"乙",IF(F3=3,"丙",IF(F3=4,"丁",IF(F3=5,"戊","－")))))</f>
        <v>丙</v>
      </c>
    </row>
    <row r="4" spans="1:7" ht="38.25" customHeight="1" x14ac:dyDescent="0.25">
      <c r="A4" s="182" t="str">
        <f>'1'!C12</f>
        <v>大安海水浴場北堤</v>
      </c>
      <c r="B4" s="170">
        <f>IF('1'!K12&lt;=8.5,IF('1'!K12&gt;=7.5,1,IF('1'!K12&gt;=7,3,4)))</f>
        <v>1</v>
      </c>
      <c r="C4" s="170">
        <f>IF('1'!L12="ND",6,IF('1'!L12&gt;=5,1,IF('1'!L12&gt;=2,3,6)))</f>
        <v>3</v>
      </c>
      <c r="D4" s="170">
        <f>IF('1'!O12="ND",1,IF('1'!O12&lt;=2,1,IF('1'!O12&lt;=3,2,IF('1'!O12&lt;=6,3,4))))</f>
        <v>3</v>
      </c>
      <c r="E4" s="170">
        <f>IF(續完!L12="－","－",IF(續完!L12="ND",1,IF(續完!L12=1000,1,2)))</f>
        <v>2</v>
      </c>
      <c r="F4" s="170">
        <f>MAX(B4:E4)</f>
        <v>3</v>
      </c>
      <c r="G4" s="173" t="str">
        <f>IF(F4=1,"甲",IF(F4=2,"乙",IF(F4=3,"丙",IF(F4=4,"丁",IF(F4=5,"戊","－")))))</f>
        <v>丙</v>
      </c>
    </row>
    <row r="5" spans="1:7" ht="30" customHeight="1" x14ac:dyDescent="0.25">
      <c r="A5" s="169"/>
      <c r="B5" s="170"/>
      <c r="C5" s="170"/>
      <c r="D5" s="170"/>
      <c r="E5" s="170"/>
      <c r="F5" s="170"/>
      <c r="G5" s="173"/>
    </row>
    <row r="6" spans="1:7" ht="30" customHeight="1" x14ac:dyDescent="0.25">
      <c r="A6" s="169"/>
      <c r="B6" s="170"/>
      <c r="C6" s="170"/>
      <c r="D6" s="170"/>
      <c r="E6" s="170"/>
      <c r="F6" s="170"/>
      <c r="G6" s="173"/>
    </row>
    <row r="7" spans="1:7" ht="30" customHeight="1" thickBot="1" x14ac:dyDescent="0.3">
      <c r="A7" s="171"/>
      <c r="B7" s="127"/>
      <c r="C7" s="127"/>
      <c r="D7" s="127"/>
      <c r="E7" s="127"/>
      <c r="F7" s="127"/>
      <c r="G7" s="174"/>
    </row>
    <row r="9" spans="1:7" ht="19.5" x14ac:dyDescent="0.3">
      <c r="A9" s="172" t="s">
        <v>103</v>
      </c>
    </row>
    <row r="10" spans="1:7" ht="19.5" x14ac:dyDescent="0.3">
      <c r="A10" s="172" t="s">
        <v>104</v>
      </c>
    </row>
    <row r="11" spans="1:7" ht="19.5" x14ac:dyDescent="0.3">
      <c r="A11" s="172" t="s">
        <v>105</v>
      </c>
    </row>
    <row r="12" spans="1:7" ht="19.5" x14ac:dyDescent="0.3">
      <c r="A12" s="172" t="s">
        <v>106</v>
      </c>
    </row>
  </sheetData>
  <phoneticPr fontId="1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3</vt:i4>
      </vt:variant>
    </vt:vector>
  </HeadingPairs>
  <TitlesOfParts>
    <vt:vector size="7" baseType="lpstr">
      <vt:lpstr>1</vt:lpstr>
      <vt:lpstr>續完</vt:lpstr>
      <vt:lpstr>基本資料表</vt:lpstr>
      <vt:lpstr>水體分類</vt:lpstr>
      <vt:lpstr>'1'!Print_Area</vt:lpstr>
      <vt:lpstr>基本資料表!Print_Area</vt:lpstr>
      <vt:lpstr>續完!Print_Area</vt:lpstr>
    </vt:vector>
  </TitlesOfParts>
  <Company>環保署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統計室</dc:creator>
  <cp:lastModifiedBy>user</cp:lastModifiedBy>
  <cp:lastPrinted>2013-06-26T04:26:48Z</cp:lastPrinted>
  <dcterms:created xsi:type="dcterms:W3CDTF">1997-10-06T13:23:22Z</dcterms:created>
  <dcterms:modified xsi:type="dcterms:W3CDTF">2013-12-24T09:28:28Z</dcterms:modified>
</cp:coreProperties>
</file>